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un.sharepoint.com/sites/Office/Shared/NMUN-NY/NMUN-NY 2025/Hotel/"/>
    </mc:Choice>
  </mc:AlternateContent>
  <xr:revisionPtr revIDLastSave="1" documentId="8_{12B49F55-903A-48E5-8CC8-BF9B7E9C7CE0}" xr6:coauthVersionLast="47" xr6:coauthVersionMax="47" xr10:uidLastSave="{53CB0D6F-9B34-4C2D-A2F4-42A4A4BFBBB1}"/>
  <bookViews>
    <workbookView xWindow="7800" yWindow="2430" windowWidth="27360" windowHeight="17830" xr2:uid="{00000000-000D-0000-FFFF-FFFF00000000}"/>
  </bookViews>
  <sheets>
    <sheet name="NMUN 25" sheetId="1" r:id="rId1"/>
    <sheet name="Hotel Use Onl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" i="1" l="1"/>
  <c r="S8" i="1"/>
  <c r="S9" i="1"/>
  <c r="T4" i="1"/>
  <c r="S22" i="1"/>
  <c r="S23" i="1"/>
  <c r="S24" i="1"/>
  <c r="S25" i="1"/>
  <c r="S26" i="1"/>
  <c r="S27" i="1"/>
  <c r="S28" i="1"/>
  <c r="S29" i="1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E23" i="2"/>
  <c r="F23" i="2"/>
  <c r="A23" i="2"/>
  <c r="B23" i="2"/>
  <c r="G23" i="2"/>
  <c r="H23" i="2"/>
  <c r="I23" i="2"/>
  <c r="J23" i="2"/>
  <c r="K23" i="2"/>
  <c r="L23" i="2"/>
  <c r="D23" i="2"/>
  <c r="E24" i="2"/>
  <c r="F24" i="2"/>
  <c r="A24" i="2"/>
  <c r="B24" i="2"/>
  <c r="G24" i="2"/>
  <c r="H24" i="2"/>
  <c r="I24" i="2"/>
  <c r="J24" i="2"/>
  <c r="K24" i="2"/>
  <c r="L24" i="2"/>
  <c r="D24" i="2"/>
  <c r="E25" i="2"/>
  <c r="F25" i="2"/>
  <c r="A25" i="2"/>
  <c r="B25" i="2"/>
  <c r="G25" i="2"/>
  <c r="H25" i="2"/>
  <c r="I25" i="2"/>
  <c r="J25" i="2"/>
  <c r="K25" i="2"/>
  <c r="L25" i="2"/>
  <c r="D25" i="2"/>
  <c r="E26" i="2"/>
  <c r="F26" i="2"/>
  <c r="A26" i="2"/>
  <c r="B26" i="2"/>
  <c r="G26" i="2"/>
  <c r="H26" i="2"/>
  <c r="I26" i="2"/>
  <c r="J26" i="2"/>
  <c r="K26" i="2"/>
  <c r="L26" i="2"/>
  <c r="D26" i="2"/>
  <c r="E3" i="2"/>
  <c r="F3" i="2"/>
  <c r="A3" i="2"/>
  <c r="B3" i="2"/>
  <c r="G3" i="2"/>
  <c r="H3" i="2"/>
  <c r="I3" i="2"/>
  <c r="J3" i="2"/>
  <c r="K3" i="2"/>
  <c r="L3" i="2"/>
  <c r="D3" i="2"/>
  <c r="E4" i="2"/>
  <c r="F4" i="2"/>
  <c r="A4" i="2"/>
  <c r="B4" i="2"/>
  <c r="G4" i="2"/>
  <c r="H4" i="2"/>
  <c r="I4" i="2"/>
  <c r="J4" i="2"/>
  <c r="K4" i="2"/>
  <c r="L4" i="2"/>
  <c r="D4" i="2"/>
  <c r="E5" i="2"/>
  <c r="F5" i="2"/>
  <c r="A5" i="2"/>
  <c r="B5" i="2"/>
  <c r="G5" i="2"/>
  <c r="H5" i="2"/>
  <c r="I5" i="2"/>
  <c r="J5" i="2"/>
  <c r="K5" i="2"/>
  <c r="L5" i="2"/>
  <c r="D5" i="2"/>
  <c r="E6" i="2"/>
  <c r="F6" i="2"/>
  <c r="A6" i="2"/>
  <c r="B6" i="2"/>
  <c r="G6" i="2"/>
  <c r="H6" i="2"/>
  <c r="I6" i="2"/>
  <c r="J6" i="2"/>
  <c r="K6" i="2"/>
  <c r="L6" i="2"/>
  <c r="D6" i="2"/>
  <c r="E7" i="2"/>
  <c r="F7" i="2"/>
  <c r="A7" i="2"/>
  <c r="B7" i="2"/>
  <c r="G7" i="2"/>
  <c r="H7" i="2"/>
  <c r="I7" i="2"/>
  <c r="J7" i="2"/>
  <c r="K7" i="2"/>
  <c r="L7" i="2"/>
  <c r="D7" i="2"/>
  <c r="E8" i="2"/>
  <c r="F8" i="2"/>
  <c r="A8" i="2"/>
  <c r="B8" i="2"/>
  <c r="G8" i="2"/>
  <c r="H8" i="2"/>
  <c r="I8" i="2"/>
  <c r="J8" i="2"/>
  <c r="K8" i="2"/>
  <c r="L8" i="2"/>
  <c r="D8" i="2"/>
  <c r="E9" i="2"/>
  <c r="F9" i="2"/>
  <c r="A9" i="2"/>
  <c r="B9" i="2"/>
  <c r="G9" i="2"/>
  <c r="H9" i="2"/>
  <c r="I9" i="2"/>
  <c r="J9" i="2"/>
  <c r="K9" i="2"/>
  <c r="L9" i="2"/>
  <c r="D9" i="2"/>
  <c r="E10" i="2"/>
  <c r="F10" i="2"/>
  <c r="A10" i="2"/>
  <c r="B10" i="2"/>
  <c r="G10" i="2"/>
  <c r="H10" i="2"/>
  <c r="I10" i="2"/>
  <c r="J10" i="2"/>
  <c r="K10" i="2"/>
  <c r="L10" i="2"/>
  <c r="D10" i="2"/>
  <c r="E11" i="2"/>
  <c r="F11" i="2"/>
  <c r="A11" i="2"/>
  <c r="B11" i="2"/>
  <c r="G11" i="2"/>
  <c r="H11" i="2"/>
  <c r="I11" i="2"/>
  <c r="J11" i="2"/>
  <c r="K11" i="2"/>
  <c r="L11" i="2"/>
  <c r="D11" i="2"/>
  <c r="E12" i="2"/>
  <c r="F12" i="2"/>
  <c r="A12" i="2"/>
  <c r="B12" i="2"/>
  <c r="G12" i="2"/>
  <c r="H12" i="2"/>
  <c r="I12" i="2"/>
  <c r="J12" i="2"/>
  <c r="K12" i="2"/>
  <c r="L12" i="2"/>
  <c r="D12" i="2"/>
  <c r="E13" i="2"/>
  <c r="F13" i="2"/>
  <c r="A13" i="2"/>
  <c r="B13" i="2"/>
  <c r="G13" i="2"/>
  <c r="H13" i="2"/>
  <c r="I13" i="2"/>
  <c r="J13" i="2"/>
  <c r="K13" i="2"/>
  <c r="L13" i="2"/>
  <c r="D13" i="2"/>
  <c r="E14" i="2"/>
  <c r="F14" i="2"/>
  <c r="A14" i="2"/>
  <c r="B14" i="2"/>
  <c r="G14" i="2"/>
  <c r="H14" i="2"/>
  <c r="I14" i="2"/>
  <c r="J14" i="2"/>
  <c r="K14" i="2"/>
  <c r="L14" i="2"/>
  <c r="D14" i="2"/>
  <c r="E15" i="2"/>
  <c r="F15" i="2"/>
  <c r="A15" i="2"/>
  <c r="B15" i="2"/>
  <c r="G15" i="2"/>
  <c r="H15" i="2"/>
  <c r="I15" i="2"/>
  <c r="J15" i="2"/>
  <c r="K15" i="2"/>
  <c r="L15" i="2"/>
  <c r="D15" i="2"/>
  <c r="E16" i="2"/>
  <c r="F16" i="2"/>
  <c r="A16" i="2"/>
  <c r="B16" i="2"/>
  <c r="G16" i="2"/>
  <c r="H16" i="2"/>
  <c r="I16" i="2"/>
  <c r="J16" i="2"/>
  <c r="K16" i="2"/>
  <c r="L16" i="2"/>
  <c r="D16" i="2"/>
  <c r="E17" i="2"/>
  <c r="F17" i="2"/>
  <c r="A17" i="2"/>
  <c r="B17" i="2"/>
  <c r="G17" i="2"/>
  <c r="H17" i="2"/>
  <c r="I17" i="2"/>
  <c r="J17" i="2"/>
  <c r="K17" i="2"/>
  <c r="L17" i="2"/>
  <c r="D17" i="2"/>
  <c r="E18" i="2"/>
  <c r="F18" i="2"/>
  <c r="A18" i="2"/>
  <c r="B18" i="2"/>
  <c r="G18" i="2"/>
  <c r="H18" i="2"/>
  <c r="I18" i="2"/>
  <c r="J18" i="2"/>
  <c r="K18" i="2"/>
  <c r="L18" i="2"/>
  <c r="D18" i="2"/>
  <c r="E19" i="2"/>
  <c r="F19" i="2"/>
  <c r="A19" i="2"/>
  <c r="B19" i="2"/>
  <c r="G19" i="2"/>
  <c r="H19" i="2"/>
  <c r="I19" i="2"/>
  <c r="J19" i="2"/>
  <c r="K19" i="2"/>
  <c r="L19" i="2"/>
  <c r="D19" i="2"/>
  <c r="E20" i="2"/>
  <c r="F20" i="2"/>
  <c r="A20" i="2"/>
  <c r="B20" i="2"/>
  <c r="G20" i="2"/>
  <c r="H20" i="2"/>
  <c r="I20" i="2"/>
  <c r="J20" i="2"/>
  <c r="K20" i="2"/>
  <c r="L20" i="2"/>
  <c r="D20" i="2"/>
  <c r="E21" i="2"/>
  <c r="F21" i="2"/>
  <c r="A21" i="2"/>
  <c r="B21" i="2"/>
  <c r="G21" i="2"/>
  <c r="H21" i="2"/>
  <c r="I21" i="2"/>
  <c r="J21" i="2"/>
  <c r="K21" i="2"/>
  <c r="L21" i="2"/>
  <c r="D21" i="2"/>
  <c r="E22" i="2"/>
  <c r="F22" i="2"/>
  <c r="A22" i="2"/>
  <c r="B22" i="2"/>
  <c r="G22" i="2"/>
  <c r="H22" i="2"/>
  <c r="I22" i="2"/>
  <c r="J22" i="2"/>
  <c r="K22" i="2"/>
  <c r="L22" i="2"/>
  <c r="D22" i="2"/>
  <c r="D2" i="2"/>
  <c r="L2" i="2"/>
  <c r="K2" i="2"/>
  <c r="J2" i="2"/>
  <c r="I2" i="2"/>
  <c r="H2" i="2"/>
  <c r="G2" i="2"/>
  <c r="B2" i="2"/>
  <c r="A2" i="2"/>
  <c r="F2" i="2"/>
  <c r="E2" i="2"/>
  <c r="S10" i="1"/>
  <c r="S4" i="1"/>
  <c r="S11" i="1"/>
  <c r="S21" i="1"/>
  <c r="S12" i="1"/>
  <c r="S13" i="1"/>
  <c r="S14" i="1"/>
  <c r="S15" i="1"/>
  <c r="S16" i="1"/>
  <c r="S17" i="1"/>
  <c r="S18" i="1"/>
  <c r="S19" i="1"/>
  <c r="S20" i="1"/>
  <c r="S3" i="1" l="1"/>
</calcChain>
</file>

<file path=xl/sharedStrings.xml><?xml version="1.0" encoding="utf-8"?>
<sst xmlns="http://schemas.openxmlformats.org/spreadsheetml/2006/main" count="419" uniqueCount="96">
  <si>
    <t>RATES</t>
  </si>
  <si>
    <t>ROOMS</t>
  </si>
  <si>
    <t>INCIDENTALS</t>
  </si>
  <si>
    <t>BAGGAGE</t>
  </si>
  <si>
    <t>ARRIVAL</t>
  </si>
  <si>
    <t>TAX EXEMPT</t>
  </si>
  <si>
    <t>DIRECT BILL</t>
  </si>
  <si>
    <t>Rooms</t>
  </si>
  <si>
    <t>Total Room Nights:</t>
  </si>
  <si>
    <t>Total Number of Guests:</t>
  </si>
  <si>
    <t>Arrival Date</t>
  </si>
  <si>
    <t>Departure Date</t>
  </si>
  <si>
    <t># Guests</t>
  </si>
  <si>
    <t>Special Request</t>
  </si>
  <si>
    <t>wheelchair access</t>
  </si>
  <si>
    <t>Franklin</t>
  </si>
  <si>
    <t>Roosevelt</t>
  </si>
  <si>
    <t>Last Name 2</t>
  </si>
  <si>
    <t>First Name 2</t>
  </si>
  <si>
    <t>Last Name 3</t>
  </si>
  <si>
    <t>First Name 3</t>
  </si>
  <si>
    <t>Last Name 4</t>
  </si>
  <si>
    <t>First Name 4</t>
  </si>
  <si>
    <r>
      <rPr>
        <b/>
        <sz val="8"/>
        <rFont val="Arial Light"/>
      </rPr>
      <t>Gray Area for</t>
    </r>
    <r>
      <rPr>
        <b/>
        <sz val="11"/>
        <rFont val="Arial Light"/>
      </rPr>
      <t xml:space="preserve">
NMUN Use Only</t>
    </r>
  </si>
  <si>
    <t>Arrival Date and Time</t>
  </si>
  <si>
    <t>Contact Email</t>
  </si>
  <si>
    <t>Contact Phone</t>
  </si>
  <si>
    <t>Contact Name</t>
  </si>
  <si>
    <t>Home Country</t>
  </si>
  <si>
    <t>Address</t>
  </si>
  <si>
    <t>School Name</t>
  </si>
  <si>
    <t>Last Name 1</t>
  </si>
  <si>
    <t>First Name 1</t>
  </si>
  <si>
    <t>Room #1</t>
  </si>
  <si>
    <t>Room #2</t>
  </si>
  <si>
    <t>Room #3</t>
  </si>
  <si>
    <t>Room #4</t>
  </si>
  <si>
    <t>Room #5</t>
  </si>
  <si>
    <t>Room #6</t>
  </si>
  <si>
    <t>Room #7</t>
  </si>
  <si>
    <t>Room #8</t>
  </si>
  <si>
    <t>Room #9</t>
  </si>
  <si>
    <t>Room #10</t>
  </si>
  <si>
    <t>Room #11</t>
  </si>
  <si>
    <t>Room #12</t>
  </si>
  <si>
    <t>Room #13</t>
  </si>
  <si>
    <t>Room #14</t>
  </si>
  <si>
    <t>Room #15</t>
  </si>
  <si>
    <t>Room #16</t>
  </si>
  <si>
    <t>Room #17</t>
  </si>
  <si>
    <t>Room #18</t>
  </si>
  <si>
    <t>Room #19</t>
  </si>
  <si>
    <t>Room #20</t>
  </si>
  <si>
    <t>Room #21</t>
  </si>
  <si>
    <t>Room #22</t>
  </si>
  <si>
    <t>Room #23</t>
  </si>
  <si>
    <t>Room #24</t>
  </si>
  <si>
    <t>Room #25</t>
  </si>
  <si>
    <t>Last Name</t>
  </si>
  <si>
    <t>First Name</t>
  </si>
  <si>
    <t>Check In</t>
  </si>
  <si>
    <t>Check Out</t>
  </si>
  <si>
    <t>Room Type</t>
  </si>
  <si>
    <t>Billing</t>
  </si>
  <si>
    <t>2Last Name</t>
  </si>
  <si>
    <t>2First Name</t>
  </si>
  <si>
    <t>3Last Name</t>
  </si>
  <si>
    <t>3First Name</t>
  </si>
  <si>
    <t>4Last Name</t>
  </si>
  <si>
    <t>4First Name</t>
  </si>
  <si>
    <r>
      <t xml:space="preserve"># Guests
</t>
    </r>
    <r>
      <rPr>
        <b/>
        <sz val="7"/>
        <rFont val="Arial"/>
        <family val="2"/>
      </rPr>
      <t>(use dropdown box)</t>
    </r>
  </si>
  <si>
    <r>
      <t xml:space="preserve">Departure Date
</t>
    </r>
    <r>
      <rPr>
        <b/>
        <sz val="8"/>
        <rFont val="Arial"/>
        <family val="2"/>
      </rPr>
      <t>(select from dropdown box)</t>
    </r>
  </si>
  <si>
    <r>
      <t xml:space="preserve">Arrival Date
</t>
    </r>
    <r>
      <rPr>
        <b/>
        <sz val="8"/>
        <rFont val="Arial"/>
        <family val="2"/>
      </rPr>
      <t>(select from dropdown box)</t>
    </r>
  </si>
  <si>
    <t>2B</t>
  </si>
  <si>
    <t xml:space="preserve">Use the dropdown boxes for dates, room type, and number of guests in each room. </t>
  </si>
  <si>
    <t xml:space="preserve">Enter your details below, they must match the number of rooms and people that you listed on your NMUN Confirm Numbers form. </t>
  </si>
  <si>
    <t>Patrol</t>
  </si>
  <si>
    <t>Marshall</t>
  </si>
  <si>
    <t>Chase</t>
  </si>
  <si>
    <t>Skye</t>
  </si>
  <si>
    <t>Paw</t>
  </si>
  <si>
    <t>Instructions</t>
  </si>
  <si>
    <t>Night Of</t>
  </si>
  <si>
    <t>Characters</t>
  </si>
  <si>
    <t>2 double beds</t>
  </si>
  <si>
    <t>Example</t>
  </si>
  <si>
    <t xml:space="preserve"> </t>
  </si>
  <si>
    <r>
      <rPr>
        <b/>
        <sz val="16"/>
        <color theme="0"/>
        <rFont val="Arial"/>
        <family val="2"/>
      </rPr>
      <t>2025 NMUN Hilton New York Rooming List</t>
    </r>
    <r>
      <rPr>
        <b/>
        <sz val="14"/>
        <color theme="0"/>
        <rFont val="Arial"/>
        <family val="2"/>
      </rPr>
      <t xml:space="preserve">
Please submit between 1 - 15 Feb. via email to:  info@nmun.org</t>
    </r>
  </si>
  <si>
    <t>1 king bed</t>
  </si>
  <si>
    <r>
      <t xml:space="preserve">Room Preference
</t>
    </r>
    <r>
      <rPr>
        <b/>
        <sz val="7"/>
        <rFont val="Arial"/>
        <family val="2"/>
      </rPr>
      <t>(use dropdown box)</t>
    </r>
  </si>
  <si>
    <t>K</t>
  </si>
  <si>
    <t>Room Preference</t>
  </si>
  <si>
    <t xml:space="preserve">Select Room Type as '2 double beds' unless you prefer 1 king bed (same cost per night as 2 double beds). </t>
  </si>
  <si>
    <t>Conference A begins Sunday, 6 April 2025            Conference B begins Sunday, 13 April 2025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</si>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</sst>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;;;"/>
    <numFmt numFmtId="165" formatCode="m/d/yy;@"/>
    <numFmt numFmtId="166" formatCode="m/d/yyyy;@"/>
    <numFmt numFmtId="167" formatCode="[$-F800]dddd\,\ mmmm\ dd\,\ yyyy"/>
    <numFmt numFmtId="168" formatCode="mm/dd/yy;@"/>
  </numFmts>
  <fonts count="22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4"/>
      <name val="Arial Light"/>
    </font>
    <font>
      <b/>
      <sz val="10"/>
      <name val="Arial Light"/>
    </font>
    <font>
      <sz val="10"/>
      <name val="Arial Light"/>
    </font>
    <font>
      <b/>
      <sz val="10"/>
      <color theme="1"/>
      <name val="Arial Light"/>
    </font>
    <font>
      <b/>
      <sz val="11"/>
      <name val="Arial Light"/>
    </font>
    <font>
      <b/>
      <sz val="8"/>
      <name val="Arial Light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b/>
      <sz val="7"/>
      <name val="Arial"/>
      <family val="2"/>
    </font>
    <font>
      <sz val="8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00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44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8" fillId="2" borderId="13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0" fontId="8" fillId="2" borderId="13" xfId="1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right"/>
    </xf>
    <xf numFmtId="1" fontId="8" fillId="2" borderId="13" xfId="1" applyNumberFormat="1" applyFont="1" applyFill="1" applyBorder="1" applyAlignment="1" applyProtection="1">
      <alignment horizontal="center"/>
    </xf>
    <xf numFmtId="167" fontId="9" fillId="2" borderId="13" xfId="0" applyNumberFormat="1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165" fontId="13" fillId="4" borderId="12" xfId="0" applyNumberFormat="1" applyFont="1" applyFill="1" applyBorder="1" applyAlignment="1">
      <alignment horizontal="center"/>
    </xf>
    <xf numFmtId="0" fontId="13" fillId="4" borderId="12" xfId="0" applyFont="1" applyFill="1" applyBorder="1" applyAlignment="1">
      <alignment horizontal="center" wrapText="1"/>
    </xf>
    <xf numFmtId="168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13" fillId="4" borderId="12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2" borderId="5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9" xfId="0" applyNumberFormat="1" applyFill="1" applyBorder="1"/>
    <xf numFmtId="1" fontId="0" fillId="2" borderId="7" xfId="0" applyNumberFormat="1" applyFill="1" applyBorder="1"/>
    <xf numFmtId="167" fontId="4" fillId="0" borderId="19" xfId="0" applyNumberFormat="1" applyFont="1" applyBorder="1" applyAlignment="1" applyProtection="1">
      <alignment horizontal="center" vertical="center"/>
      <protection locked="0"/>
    </xf>
    <xf numFmtId="167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167" fontId="4" fillId="0" borderId="27" xfId="0" applyNumberFormat="1" applyFont="1" applyBorder="1" applyAlignment="1" applyProtection="1">
      <alignment horizontal="center" vertical="center"/>
      <protection locked="0"/>
    </xf>
    <xf numFmtId="1" fontId="4" fillId="0" borderId="19" xfId="0" applyNumberFormat="1" applyFont="1" applyBorder="1" applyAlignment="1" applyProtection="1">
      <alignment horizontal="center" vertical="center"/>
      <protection locked="0"/>
    </xf>
    <xf numFmtId="166" fontId="4" fillId="6" borderId="31" xfId="0" applyNumberFormat="1" applyFont="1" applyFill="1" applyBorder="1" applyAlignment="1">
      <alignment horizontal="center" vertical="center" wrapText="1"/>
    </xf>
    <xf numFmtId="165" fontId="4" fillId="6" borderId="22" xfId="0" applyNumberFormat="1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/>
    </xf>
    <xf numFmtId="167" fontId="5" fillId="6" borderId="12" xfId="0" applyNumberFormat="1" applyFont="1" applyFill="1" applyBorder="1" applyAlignment="1">
      <alignment horizontal="center" vertical="center"/>
    </xf>
    <xf numFmtId="1" fontId="5" fillId="6" borderId="12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167" fontId="5" fillId="6" borderId="17" xfId="0" applyNumberFormat="1" applyFont="1" applyFill="1" applyBorder="1" applyAlignment="1">
      <alignment horizontal="center" vertical="center"/>
    </xf>
    <xf numFmtId="1" fontId="5" fillId="6" borderId="17" xfId="0" applyNumberFormat="1" applyFont="1" applyFill="1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14" fontId="4" fillId="9" borderId="3" xfId="0" applyNumberFormat="1" applyFont="1" applyFill="1" applyBorder="1" applyAlignment="1">
      <alignment horizontal="right"/>
    </xf>
    <xf numFmtId="14" fontId="3" fillId="9" borderId="4" xfId="0" applyNumberFormat="1" applyFont="1" applyFill="1" applyBorder="1" applyAlignment="1">
      <alignment horizontal="center"/>
    </xf>
    <xf numFmtId="14" fontId="4" fillId="9" borderId="0" xfId="0" applyNumberFormat="1" applyFont="1" applyFill="1" applyAlignment="1">
      <alignment horizontal="right"/>
    </xf>
    <xf numFmtId="14" fontId="4" fillId="9" borderId="3" xfId="0" applyNumberFormat="1" applyFont="1" applyFill="1" applyBorder="1" applyAlignment="1">
      <alignment horizontal="center"/>
    </xf>
    <xf numFmtId="14" fontId="4" fillId="9" borderId="0" xfId="0" applyNumberFormat="1" applyFont="1" applyFill="1" applyAlignment="1">
      <alignment horizontal="center"/>
    </xf>
    <xf numFmtId="166" fontId="4" fillId="9" borderId="3" xfId="0" applyNumberFormat="1" applyFont="1" applyFill="1" applyBorder="1" applyAlignment="1">
      <alignment horizontal="center"/>
    </xf>
    <xf numFmtId="166" fontId="4" fillId="9" borderId="0" xfId="0" applyNumberFormat="1" applyFont="1" applyFill="1" applyAlignment="1">
      <alignment horizontal="center"/>
    </xf>
    <xf numFmtId="166" fontId="4" fillId="9" borderId="3" xfId="0" applyNumberFormat="1" applyFont="1" applyFill="1" applyBorder="1" applyAlignment="1">
      <alignment horizontal="right"/>
    </xf>
    <xf numFmtId="166" fontId="4" fillId="9" borderId="0" xfId="0" applyNumberFormat="1" applyFont="1" applyFill="1" applyAlignment="1">
      <alignment horizontal="right"/>
    </xf>
    <xf numFmtId="165" fontId="3" fillId="9" borderId="0" xfId="0" applyNumberFormat="1" applyFont="1" applyFill="1" applyAlignment="1">
      <alignment horizontal="center"/>
    </xf>
    <xf numFmtId="0" fontId="3" fillId="9" borderId="0" xfId="0" applyFont="1" applyFill="1" applyAlignment="1">
      <alignment horizontal="left" vertical="center" wrapText="1"/>
    </xf>
    <xf numFmtId="0" fontId="0" fillId="9" borderId="0" xfId="0" applyFill="1" applyAlignment="1">
      <alignment vertical="center" wrapText="1"/>
    </xf>
    <xf numFmtId="0" fontId="0" fillId="9" borderId="0" xfId="0" applyFill="1" applyAlignment="1">
      <alignment horizontal="center"/>
    </xf>
    <xf numFmtId="0" fontId="3" fillId="9" borderId="0" xfId="0" applyFont="1" applyFill="1" applyAlignment="1">
      <alignment horizontal="right"/>
    </xf>
    <xf numFmtId="164" fontId="3" fillId="9" borderId="4" xfId="0" applyNumberFormat="1" applyFont="1" applyFill="1" applyBorder="1" applyProtection="1">
      <protection hidden="1"/>
    </xf>
    <xf numFmtId="0" fontId="3" fillId="9" borderId="4" xfId="0" applyFont="1" applyFill="1" applyBorder="1" applyAlignment="1">
      <alignment horizontal="center"/>
    </xf>
    <xf numFmtId="0" fontId="3" fillId="9" borderId="4" xfId="0" applyFont="1" applyFill="1" applyBorder="1"/>
    <xf numFmtId="165" fontId="3" fillId="9" borderId="0" xfId="0" applyNumberFormat="1" applyFont="1" applyFill="1" applyAlignment="1">
      <alignment horizontal="left"/>
    </xf>
    <xf numFmtId="0" fontId="3" fillId="9" borderId="0" xfId="0" applyFont="1" applyFill="1" applyAlignment="1">
      <alignment horizontal="left"/>
    </xf>
    <xf numFmtId="164" fontId="3" fillId="9" borderId="0" xfId="0" applyNumberFormat="1" applyFont="1" applyFill="1" applyAlignment="1" applyProtection="1">
      <alignment horizontal="right"/>
      <protection hidden="1"/>
    </xf>
    <xf numFmtId="0" fontId="4" fillId="9" borderId="0" xfId="1" applyFont="1" applyFill="1" applyAlignment="1" applyProtection="1">
      <alignment horizontal="center"/>
    </xf>
    <xf numFmtId="166" fontId="4" fillId="9" borderId="0" xfId="0" applyNumberFormat="1" applyFont="1" applyFill="1" applyAlignment="1">
      <alignment horizontal="left"/>
    </xf>
    <xf numFmtId="0" fontId="3" fillId="9" borderId="29" xfId="0" applyFont="1" applyFill="1" applyBorder="1" applyAlignment="1">
      <alignment horizontal="center"/>
    </xf>
    <xf numFmtId="0" fontId="3" fillId="9" borderId="0" xfId="0" applyFont="1" applyFill="1" applyAlignment="1">
      <alignment horizontal="center"/>
    </xf>
    <xf numFmtId="0" fontId="4" fillId="9" borderId="0" xfId="0" applyFont="1" applyFill="1" applyAlignment="1">
      <alignment horizontal="right"/>
    </xf>
    <xf numFmtId="0" fontId="3" fillId="9" borderId="0" xfId="0" applyFont="1" applyFill="1"/>
    <xf numFmtId="0" fontId="3" fillId="9" borderId="0" xfId="0" applyFont="1" applyFill="1" applyAlignment="1">
      <alignment vertical="center"/>
    </xf>
    <xf numFmtId="0" fontId="3" fillId="9" borderId="0" xfId="0" applyFont="1" applyFill="1" applyProtection="1">
      <protection locked="0"/>
    </xf>
    <xf numFmtId="0" fontId="4" fillId="9" borderId="30" xfId="1" applyFont="1" applyFill="1" applyBorder="1" applyAlignment="1" applyProtection="1">
      <alignment horizontal="center"/>
    </xf>
    <xf numFmtId="0" fontId="5" fillId="9" borderId="28" xfId="1" applyFont="1" applyFill="1" applyBorder="1" applyAlignment="1" applyProtection="1">
      <alignment horizontal="center"/>
    </xf>
    <xf numFmtId="14" fontId="3" fillId="9" borderId="0" xfId="0" applyNumberFormat="1" applyFont="1" applyFill="1" applyAlignment="1" applyProtection="1">
      <alignment horizontal="center"/>
      <protection locked="0"/>
    </xf>
    <xf numFmtId="0" fontId="3" fillId="9" borderId="0" xfId="0" applyFont="1" applyFill="1" applyAlignment="1" applyProtection="1">
      <alignment horizontal="center"/>
      <protection locked="0"/>
    </xf>
    <xf numFmtId="0" fontId="0" fillId="9" borderId="0" xfId="0" applyFill="1" applyAlignment="1" applyProtection="1">
      <alignment horizontal="center"/>
      <protection locked="0"/>
    </xf>
    <xf numFmtId="166" fontId="0" fillId="9" borderId="0" xfId="0" applyNumberFormat="1" applyFill="1" applyAlignment="1" applyProtection="1">
      <alignment horizontal="center"/>
      <protection locked="0"/>
    </xf>
    <xf numFmtId="165" fontId="0" fillId="9" borderId="0" xfId="0" applyNumberFormat="1" applyFill="1" applyAlignment="1" applyProtection="1">
      <alignment horizontal="center"/>
      <protection locked="0"/>
    </xf>
    <xf numFmtId="14" fontId="3" fillId="9" borderId="0" xfId="0" applyNumberFormat="1" applyFont="1" applyFill="1" applyAlignment="1">
      <alignment horizontal="center" vertical="center"/>
    </xf>
    <xf numFmtId="166" fontId="17" fillId="10" borderId="15" xfId="0" applyNumberFormat="1" applyFont="1" applyFill="1" applyBorder="1" applyAlignment="1">
      <alignment horizontal="center"/>
    </xf>
    <xf numFmtId="165" fontId="17" fillId="10" borderId="15" xfId="0" applyNumberFormat="1" applyFont="1" applyFill="1" applyBorder="1" applyAlignment="1">
      <alignment horizontal="center"/>
    </xf>
    <xf numFmtId="0" fontId="17" fillId="10" borderId="15" xfId="0" applyFont="1" applyFill="1" applyBorder="1" applyAlignment="1">
      <alignment horizontal="center"/>
    </xf>
    <xf numFmtId="0" fontId="17" fillId="10" borderId="25" xfId="0" applyFont="1" applyFill="1" applyBorder="1" applyAlignment="1">
      <alignment horizontal="center"/>
    </xf>
    <xf numFmtId="0" fontId="17" fillId="10" borderId="24" xfId="0" applyFont="1" applyFill="1" applyBorder="1" applyAlignment="1">
      <alignment horizontal="center"/>
    </xf>
    <xf numFmtId="166" fontId="17" fillId="10" borderId="18" xfId="0" applyNumberFormat="1" applyFont="1" applyFill="1" applyBorder="1" applyAlignment="1">
      <alignment horizontal="center"/>
    </xf>
    <xf numFmtId="165" fontId="17" fillId="10" borderId="18" xfId="0" applyNumberFormat="1" applyFont="1" applyFill="1" applyBorder="1" applyAlignment="1">
      <alignment horizontal="center"/>
    </xf>
    <xf numFmtId="0" fontId="17" fillId="10" borderId="18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6" xfId="0" applyFont="1" applyFill="1" applyBorder="1" applyAlignment="1">
      <alignment horizontal="center" vertical="center" wrapText="1"/>
    </xf>
    <xf numFmtId="0" fontId="0" fillId="9" borderId="0" xfId="0" applyFill="1" applyProtection="1">
      <protection locked="0"/>
    </xf>
    <xf numFmtId="0" fontId="3" fillId="0" borderId="20" xfId="0" applyFont="1" applyBorder="1" applyAlignment="1">
      <alignment horizontal="center"/>
    </xf>
    <xf numFmtId="0" fontId="9" fillId="2" borderId="36" xfId="0" applyFont="1" applyFill="1" applyBorder="1" applyAlignment="1">
      <alignment horizontal="right"/>
    </xf>
    <xf numFmtId="0" fontId="2" fillId="10" borderId="2" xfId="0" applyFont="1" applyFill="1" applyBorder="1" applyAlignment="1">
      <alignment horizontal="center" vertical="center"/>
    </xf>
    <xf numFmtId="0" fontId="0" fillId="10" borderId="0" xfId="0" applyFill="1" applyProtection="1">
      <protection locked="0"/>
    </xf>
    <xf numFmtId="0" fontId="3" fillId="10" borderId="0" xfId="0" applyFont="1" applyFill="1" applyProtection="1">
      <protection locked="0"/>
    </xf>
    <xf numFmtId="167" fontId="5" fillId="6" borderId="37" xfId="0" applyNumberFormat="1" applyFont="1" applyFill="1" applyBorder="1" applyAlignment="1">
      <alignment horizontal="center" vertical="center" wrapText="1"/>
    </xf>
    <xf numFmtId="14" fontId="3" fillId="6" borderId="35" xfId="0" applyNumberFormat="1" applyFont="1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 textRotation="255"/>
      <protection locked="0"/>
    </xf>
    <xf numFmtId="0" fontId="21" fillId="0" borderId="0" xfId="0" applyFont="1" applyProtection="1">
      <protection locked="0"/>
    </xf>
    <xf numFmtId="0" fontId="0" fillId="11" borderId="0" xfId="0" applyFill="1" applyProtection="1">
      <protection locked="0"/>
    </xf>
    <xf numFmtId="0" fontId="21" fillId="5" borderId="3" xfId="0" applyFont="1" applyFill="1" applyBorder="1" applyAlignment="1" applyProtection="1">
      <alignment horizontal="center" vertical="center" textRotation="255"/>
      <protection locked="0"/>
    </xf>
    <xf numFmtId="0" fontId="21" fillId="7" borderId="3" xfId="0" applyFont="1" applyFill="1" applyBorder="1" applyAlignment="1" applyProtection="1">
      <alignment horizontal="center" vertical="center" textRotation="255"/>
      <protection locked="0"/>
    </xf>
    <xf numFmtId="0" fontId="3" fillId="0" borderId="12" xfId="0" applyFont="1" applyBorder="1" applyAlignment="1" applyProtection="1">
      <alignment horizontal="left"/>
      <protection locked="0"/>
    </xf>
    <xf numFmtId="166" fontId="11" fillId="2" borderId="1" xfId="0" applyNumberFormat="1" applyFont="1" applyFill="1" applyBorder="1" applyAlignment="1">
      <alignment horizontal="center" vertical="center" wrapText="1"/>
    </xf>
    <xf numFmtId="166" fontId="7" fillId="2" borderId="6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 applyProtection="1">
      <alignment horizontal="left"/>
      <protection locked="0"/>
    </xf>
    <xf numFmtId="165" fontId="3" fillId="0" borderId="2" xfId="0" applyNumberFormat="1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6" fillId="0" borderId="1" xfId="1" applyBorder="1" applyAlignment="1" applyProtection="1">
      <alignment horizontal="left"/>
      <protection locked="0"/>
    </xf>
    <xf numFmtId="0" fontId="6" fillId="0" borderId="2" xfId="1" applyBorder="1" applyAlignment="1" applyProtection="1">
      <alignment horizontal="left"/>
      <protection locked="0"/>
    </xf>
    <xf numFmtId="0" fontId="6" fillId="0" borderId="6" xfId="1" applyBorder="1" applyAlignment="1" applyProtection="1">
      <alignment horizontal="left"/>
      <protection locked="0"/>
    </xf>
    <xf numFmtId="0" fontId="18" fillId="10" borderId="1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/>
    </xf>
    <xf numFmtId="165" fontId="3" fillId="0" borderId="7" xfId="0" applyNumberFormat="1" applyFont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165" fontId="3" fillId="0" borderId="3" xfId="0" applyNumberFormat="1" applyFont="1" applyBorder="1" applyAlignment="1" applyProtection="1">
      <alignment horizontal="left"/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165" fontId="3" fillId="0" borderId="9" xfId="0" applyNumberFormat="1" applyFont="1" applyBorder="1" applyAlignment="1" applyProtection="1">
      <alignment horizontal="left"/>
      <protection locked="0"/>
    </xf>
    <xf numFmtId="165" fontId="3" fillId="0" borderId="10" xfId="0" applyNumberFormat="1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4" fillId="8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28" xfId="0" applyFont="1" applyFill="1" applyBorder="1" applyAlignment="1">
      <alignment horizontal="center" vertical="center"/>
    </xf>
    <xf numFmtId="0" fontId="1" fillId="8" borderId="34" xfId="0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30957</xdr:colOff>
      <xdr:row>0</xdr:row>
      <xdr:rowOff>18911</xdr:rowOff>
    </xdr:from>
    <xdr:to>
      <xdr:col>1</xdr:col>
      <xdr:colOff>38280</xdr:colOff>
      <xdr:row>0</xdr:row>
      <xdr:rowOff>567599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8899F2-7FFF-45D4-944C-652B6F9BA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7" y="18911"/>
          <a:ext cx="713294" cy="548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99"/>
  <sheetViews>
    <sheetView tabSelected="1" topLeftCell="E1" zoomScale="90" zoomScaleNormal="90" workbookViewId="0">
      <selection activeCell="R37" sqref="R37"/>
    </sheetView>
  </sheetViews>
  <sheetFormatPr defaultColWidth="9.08984375" defaultRowHeight="14.5"/>
  <cols>
    <col min="1" max="1" width="9.90625" style="3" customWidth="1"/>
    <col min="2" max="2" width="25.08984375" style="5" customWidth="1"/>
    <col min="3" max="3" width="24.453125" style="4" customWidth="1"/>
    <col min="4" max="4" width="21.90625" style="4" customWidth="1"/>
    <col min="5" max="5" width="13.54296875" style="3" customWidth="1"/>
    <col min="6" max="6" width="19.54296875" style="2" customWidth="1"/>
    <col min="7" max="13" width="18.90625" style="2" customWidth="1"/>
    <col min="14" max="14" width="28.08984375" style="2" customWidth="1"/>
    <col min="15" max="15" width="3.08984375" style="1" customWidth="1"/>
    <col min="16" max="16" width="4.54296875" style="2" customWidth="1"/>
    <col min="17" max="17" width="4.90625" style="2" customWidth="1"/>
    <col min="18" max="18" width="25.54296875" style="2" customWidth="1"/>
    <col min="19" max="19" width="8.90625" style="2" customWidth="1"/>
    <col min="20" max="20" width="5.36328125" style="2" customWidth="1"/>
    <col min="21" max="21" width="5.54296875" style="2" customWidth="1"/>
    <col min="22" max="16384" width="9.08984375" style="2"/>
  </cols>
  <sheetData>
    <row r="1" spans="1:21" ht="47.25" customHeight="1" thickBot="1">
      <c r="A1" s="115" t="s">
        <v>87</v>
      </c>
      <c r="B1" s="116"/>
      <c r="C1" s="116"/>
      <c r="D1" s="116"/>
      <c r="E1" s="116"/>
      <c r="F1" s="116"/>
      <c r="G1" s="116"/>
      <c r="H1" s="93"/>
      <c r="I1" s="93"/>
      <c r="J1" s="93"/>
      <c r="K1" s="93"/>
      <c r="L1" s="93"/>
      <c r="M1" s="93"/>
      <c r="N1" s="94"/>
      <c r="O1" s="95"/>
      <c r="R1" s="105" t="s">
        <v>23</v>
      </c>
      <c r="S1" s="106"/>
    </row>
    <row r="2" spans="1:21" ht="15" thickBot="1">
      <c r="A2" s="43"/>
      <c r="B2" s="44"/>
      <c r="C2" s="44"/>
      <c r="D2" s="44"/>
      <c r="E2" s="58"/>
      <c r="F2" s="59"/>
      <c r="G2" s="57"/>
      <c r="H2" s="57"/>
      <c r="I2" s="57"/>
      <c r="J2" s="57"/>
      <c r="K2" s="57"/>
      <c r="L2" s="57"/>
      <c r="M2" s="57"/>
      <c r="N2" s="57"/>
      <c r="O2" s="57"/>
    </row>
    <row r="3" spans="1:21" ht="15" thickBot="1">
      <c r="A3" s="43"/>
      <c r="B3" s="45" t="s">
        <v>30</v>
      </c>
      <c r="C3" s="107"/>
      <c r="D3" s="108"/>
      <c r="E3" s="109"/>
      <c r="F3" s="110"/>
      <c r="G3" s="62" t="s">
        <v>0</v>
      </c>
      <c r="H3" s="62"/>
      <c r="I3" s="62"/>
      <c r="J3" s="62"/>
      <c r="K3" s="62" t="s">
        <v>81</v>
      </c>
      <c r="L3" s="62"/>
      <c r="M3" s="62"/>
      <c r="N3" s="62"/>
      <c r="O3" s="62"/>
      <c r="R3" s="92" t="s">
        <v>8</v>
      </c>
      <c r="S3" s="8">
        <f>SUM(S8:S29)</f>
        <v>0</v>
      </c>
      <c r="T3" s="24">
        <f>COUNTIF($D$25:$D$198,"1 king bed")</f>
        <v>0</v>
      </c>
      <c r="U3" s="21" t="s">
        <v>90</v>
      </c>
    </row>
    <row r="4" spans="1:21" ht="15" thickBot="1">
      <c r="A4" s="46"/>
      <c r="B4" s="47"/>
      <c r="C4" s="60"/>
      <c r="D4" s="60"/>
      <c r="E4" s="61"/>
      <c r="F4" s="61"/>
      <c r="G4" s="62"/>
      <c r="H4" s="62"/>
      <c r="I4" s="62"/>
      <c r="J4" s="62"/>
      <c r="K4" s="62"/>
      <c r="L4" s="62"/>
      <c r="M4" s="62"/>
      <c r="N4" s="62"/>
      <c r="O4" s="62"/>
      <c r="R4" s="9" t="s">
        <v>9</v>
      </c>
      <c r="S4" s="10">
        <f>SUM(E26+E29+E32+E35+E38+E41+E44+E47+E50+E53+E56+E59+E62+E65+E68+E71+E74+E77+E80+E83+E86+E89+E92+E95+E98)</f>
        <v>0</v>
      </c>
      <c r="T4" s="23">
        <f>COUNTIF($D$26:$D198,"2 double beds")</f>
        <v>0</v>
      </c>
      <c r="U4" s="22" t="s">
        <v>73</v>
      </c>
    </row>
    <row r="5" spans="1:21" ht="15" customHeight="1">
      <c r="A5" s="43"/>
      <c r="B5" s="45" t="s">
        <v>29</v>
      </c>
      <c r="C5" s="117"/>
      <c r="D5" s="118"/>
      <c r="E5" s="119"/>
      <c r="F5" s="120"/>
      <c r="G5" s="62"/>
      <c r="H5" s="135" t="s">
        <v>75</v>
      </c>
      <c r="I5" s="136"/>
      <c r="J5" s="136"/>
      <c r="K5" s="136"/>
      <c r="L5" s="136"/>
      <c r="M5" s="136"/>
      <c r="N5" s="137"/>
      <c r="O5" s="62"/>
    </row>
    <row r="6" spans="1:21" ht="15" thickBot="1">
      <c r="A6" s="46"/>
      <c r="B6" s="47"/>
      <c r="C6" s="121"/>
      <c r="D6" s="122"/>
      <c r="E6" s="123"/>
      <c r="F6" s="124"/>
      <c r="G6" s="62"/>
      <c r="H6" s="132" t="s">
        <v>92</v>
      </c>
      <c r="I6" s="133"/>
      <c r="J6" s="133"/>
      <c r="K6" s="133"/>
      <c r="L6" s="133"/>
      <c r="M6" s="133"/>
      <c r="N6" s="134"/>
      <c r="O6" s="62"/>
    </row>
    <row r="7" spans="1:21" ht="15" thickBot="1">
      <c r="A7" s="48"/>
      <c r="B7" s="49"/>
      <c r="C7" s="125"/>
      <c r="D7" s="126"/>
      <c r="E7" s="127"/>
      <c r="F7" s="128"/>
      <c r="G7" s="62" t="s">
        <v>1</v>
      </c>
      <c r="H7" s="129" t="s">
        <v>74</v>
      </c>
      <c r="I7" s="130"/>
      <c r="J7" s="130"/>
      <c r="K7" s="130"/>
      <c r="L7" s="130"/>
      <c r="M7" s="130"/>
      <c r="N7" s="131"/>
      <c r="O7" s="62"/>
      <c r="R7" s="6" t="s">
        <v>82</v>
      </c>
      <c r="S7" s="6" t="s">
        <v>7</v>
      </c>
    </row>
    <row r="8" spans="1:21" ht="15" thickBot="1">
      <c r="A8" s="48"/>
      <c r="B8" s="49"/>
      <c r="C8" s="60"/>
      <c r="D8" s="60"/>
      <c r="E8" s="61"/>
      <c r="F8" s="61"/>
      <c r="G8" s="62" t="s">
        <v>2</v>
      </c>
      <c r="H8" s="62"/>
      <c r="I8" s="62"/>
      <c r="J8" s="62"/>
      <c r="K8" s="62"/>
      <c r="L8" s="62"/>
      <c r="M8" s="62"/>
      <c r="N8" s="62"/>
      <c r="O8" s="62"/>
      <c r="R8" s="11">
        <v>45748</v>
      </c>
      <c r="S8" s="7">
        <f t="shared" ref="S8" si="0">COUNTIFS(B$25:B$198,"&lt;="&amp;$R8,C$25:C$198,"&gt;"&amp;$R8)</f>
        <v>0</v>
      </c>
    </row>
    <row r="9" spans="1:21" ht="15" thickBot="1">
      <c r="A9" s="50"/>
      <c r="B9" s="51" t="s">
        <v>28</v>
      </c>
      <c r="C9" s="107"/>
      <c r="D9" s="108"/>
      <c r="E9" s="109"/>
      <c r="F9" s="110"/>
      <c r="G9" s="62" t="s">
        <v>3</v>
      </c>
      <c r="H9" s="62"/>
      <c r="I9" s="62"/>
      <c r="J9" s="62"/>
      <c r="K9" s="62"/>
      <c r="L9" s="62"/>
      <c r="M9" s="62"/>
      <c r="N9" s="62"/>
      <c r="O9" s="62"/>
      <c r="R9" s="11">
        <v>45749</v>
      </c>
      <c r="S9" s="7">
        <f t="shared" ref="S9" si="1">COUNTIFS(B$25:B$198,"&lt;="&amp;$R9,C$25:C$198,"&gt;"&amp;$R9)</f>
        <v>0</v>
      </c>
    </row>
    <row r="10" spans="1:21" ht="15" customHeight="1" thickBot="1">
      <c r="A10" s="50"/>
      <c r="B10" s="51"/>
      <c r="C10" s="60"/>
      <c r="D10" s="60"/>
      <c r="E10" s="61"/>
      <c r="F10" s="61"/>
      <c r="G10" s="62"/>
      <c r="H10" s="62"/>
      <c r="I10" s="62"/>
      <c r="J10" s="62"/>
      <c r="K10" s="62"/>
      <c r="L10" s="62"/>
      <c r="M10" s="62"/>
      <c r="N10" s="62"/>
      <c r="O10" s="62"/>
      <c r="R10" s="11">
        <v>45750</v>
      </c>
      <c r="S10" s="7">
        <f t="shared" ref="S10:S21" si="2">COUNTIFS(B$25:B$198,"&lt;="&amp;$R10,C$25:C$198,"&gt;"&amp;$R10)</f>
        <v>0</v>
      </c>
    </row>
    <row r="11" spans="1:21" ht="15" customHeight="1" thickBot="1">
      <c r="A11" s="50"/>
      <c r="B11" s="51" t="s">
        <v>27</v>
      </c>
      <c r="C11" s="107"/>
      <c r="D11" s="108"/>
      <c r="E11" s="109"/>
      <c r="F11" s="110"/>
      <c r="G11" s="62"/>
      <c r="H11" s="138" t="s">
        <v>93</v>
      </c>
      <c r="I11" s="139"/>
      <c r="J11" s="139"/>
      <c r="K11" s="139"/>
      <c r="L11" s="139"/>
      <c r="M11" s="139"/>
      <c r="N11" s="140"/>
      <c r="O11" s="62"/>
      <c r="R11" s="11">
        <v>45751</v>
      </c>
      <c r="S11" s="12">
        <f t="shared" si="2"/>
        <v>0</v>
      </c>
    </row>
    <row r="12" spans="1:21" ht="15" customHeight="1" thickBot="1">
      <c r="A12" s="50"/>
      <c r="B12" s="51"/>
      <c r="C12" s="60"/>
      <c r="D12" s="60"/>
      <c r="E12" s="61"/>
      <c r="F12" s="61"/>
      <c r="G12" s="62" t="s">
        <v>4</v>
      </c>
      <c r="H12" s="141"/>
      <c r="I12" s="142"/>
      <c r="J12" s="142"/>
      <c r="K12" s="142"/>
      <c r="L12" s="142"/>
      <c r="M12" s="142"/>
      <c r="N12" s="143"/>
      <c r="O12" s="62"/>
      <c r="R12" s="11">
        <v>45752</v>
      </c>
      <c r="S12" s="12">
        <f t="shared" si="2"/>
        <v>0</v>
      </c>
      <c r="T12" s="99"/>
    </row>
    <row r="13" spans="1:21" ht="15" customHeight="1" thickBot="1">
      <c r="A13" s="50"/>
      <c r="B13" s="51" t="s">
        <v>26</v>
      </c>
      <c r="C13" s="111"/>
      <c r="D13" s="109"/>
      <c r="E13" s="109"/>
      <c r="F13" s="110"/>
      <c r="G13" s="62"/>
      <c r="H13" s="62"/>
      <c r="I13" s="62"/>
      <c r="J13" s="62"/>
      <c r="K13" s="62"/>
      <c r="L13" s="62"/>
      <c r="M13" s="62"/>
      <c r="N13" s="62"/>
      <c r="O13" s="62"/>
      <c r="R13" s="11">
        <v>45753</v>
      </c>
      <c r="S13" s="12">
        <f t="shared" si="2"/>
        <v>0</v>
      </c>
      <c r="T13" s="102" t="s">
        <v>94</v>
      </c>
    </row>
    <row r="14" spans="1:21" ht="15" thickBot="1">
      <c r="A14" s="50"/>
      <c r="B14" s="51"/>
      <c r="C14" s="61"/>
      <c r="D14" s="61"/>
      <c r="E14" s="61"/>
      <c r="F14" s="61"/>
      <c r="G14" s="62"/>
      <c r="H14" s="62"/>
      <c r="I14" s="62"/>
      <c r="J14" s="62"/>
      <c r="K14" s="62"/>
      <c r="L14" s="62"/>
      <c r="M14" s="62"/>
      <c r="N14" s="62"/>
      <c r="O14" s="62"/>
      <c r="R14" s="11">
        <v>45754</v>
      </c>
      <c r="S14" s="13">
        <f t="shared" si="2"/>
        <v>0</v>
      </c>
      <c r="T14" s="102"/>
    </row>
    <row r="15" spans="1:21" ht="15" thickBot="1">
      <c r="A15" s="50"/>
      <c r="B15" s="51" t="s">
        <v>25</v>
      </c>
      <c r="C15" s="112"/>
      <c r="D15" s="113"/>
      <c r="E15" s="113"/>
      <c r="F15" s="114"/>
      <c r="G15" s="62" t="s">
        <v>5</v>
      </c>
      <c r="H15" s="62"/>
      <c r="I15" s="62"/>
      <c r="J15" s="62"/>
      <c r="K15" s="62"/>
      <c r="L15" s="62"/>
      <c r="M15" s="62"/>
      <c r="N15" s="62"/>
      <c r="O15" s="62"/>
      <c r="R15" s="11">
        <v>45755</v>
      </c>
      <c r="S15" s="12">
        <f t="shared" si="2"/>
        <v>0</v>
      </c>
      <c r="T15" s="102"/>
    </row>
    <row r="16" spans="1:21" ht="15" thickBot="1">
      <c r="A16" s="50"/>
      <c r="B16" s="51"/>
      <c r="C16" s="64"/>
      <c r="D16" s="64"/>
      <c r="E16" s="64"/>
      <c r="F16" s="64"/>
      <c r="G16" s="62"/>
      <c r="H16" s="62"/>
      <c r="I16" s="62"/>
      <c r="J16" s="62"/>
      <c r="K16" s="62"/>
      <c r="L16" s="62"/>
      <c r="M16" s="62"/>
      <c r="N16" s="62"/>
      <c r="O16" s="62"/>
      <c r="R16" s="11">
        <v>45756</v>
      </c>
      <c r="S16" s="13">
        <f t="shared" si="2"/>
        <v>0</v>
      </c>
      <c r="T16" s="102"/>
    </row>
    <row r="17" spans="1:21" ht="15" thickBot="1">
      <c r="A17" s="50"/>
      <c r="B17" s="51" t="s">
        <v>24</v>
      </c>
      <c r="C17" s="104"/>
      <c r="D17" s="104"/>
      <c r="E17" s="104"/>
      <c r="F17" s="104"/>
      <c r="G17" s="62"/>
      <c r="H17" s="62"/>
      <c r="I17" s="62"/>
      <c r="J17" s="62"/>
      <c r="K17" s="62"/>
      <c r="L17" s="62"/>
      <c r="M17" s="62"/>
      <c r="N17" s="62"/>
      <c r="O17" s="62"/>
      <c r="R17" s="11">
        <v>45757</v>
      </c>
      <c r="S17" s="12">
        <f t="shared" si="2"/>
        <v>0</v>
      </c>
      <c r="T17" s="102"/>
    </row>
    <row r="18" spans="1:21" ht="15" thickBot="1">
      <c r="A18" s="50"/>
      <c r="B18" s="52"/>
      <c r="C18" s="65"/>
      <c r="D18" s="66"/>
      <c r="E18" s="66"/>
      <c r="F18" s="67"/>
      <c r="G18" s="62" t="s">
        <v>6</v>
      </c>
      <c r="H18" s="62"/>
      <c r="I18" s="62"/>
      <c r="J18" s="62"/>
      <c r="K18" s="62"/>
      <c r="L18" s="62"/>
      <c r="M18" s="62"/>
      <c r="N18" s="62"/>
      <c r="O18" s="62"/>
      <c r="R18" s="11">
        <v>45758</v>
      </c>
      <c r="S18" s="13">
        <f t="shared" si="2"/>
        <v>0</v>
      </c>
    </row>
    <row r="19" spans="1:21" ht="15.75" customHeight="1" thickBot="1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68"/>
      <c r="R19" s="11">
        <v>45759</v>
      </c>
      <c r="S19" s="12">
        <f t="shared" si="2"/>
        <v>0</v>
      </c>
      <c r="T19" s="100"/>
    </row>
    <row r="20" spans="1:21" ht="15" customHeight="1" thickBot="1">
      <c r="A20" s="55"/>
      <c r="B20" s="56"/>
      <c r="C20" s="56"/>
      <c r="D20" s="56"/>
      <c r="E20" s="56"/>
      <c r="F20" s="63"/>
      <c r="G20" s="63"/>
      <c r="H20" s="63"/>
      <c r="I20" s="63"/>
      <c r="J20" s="71"/>
      <c r="K20" s="71"/>
      <c r="L20" s="63"/>
      <c r="M20" s="71"/>
      <c r="N20" s="72"/>
      <c r="O20" s="68"/>
      <c r="R20" s="11">
        <v>45760</v>
      </c>
      <c r="S20" s="13">
        <f t="shared" si="2"/>
        <v>0</v>
      </c>
      <c r="T20" s="103" t="s">
        <v>95</v>
      </c>
    </row>
    <row r="21" spans="1:21" s="18" customFormat="1" ht="32" thickTop="1" thickBot="1">
      <c r="A21" s="98"/>
      <c r="B21" s="30" t="s">
        <v>72</v>
      </c>
      <c r="C21" s="31" t="s">
        <v>71</v>
      </c>
      <c r="D21" s="31" t="s">
        <v>89</v>
      </c>
      <c r="E21" s="32" t="s">
        <v>70</v>
      </c>
      <c r="F21" s="33" t="s">
        <v>31</v>
      </c>
      <c r="G21" s="33" t="s">
        <v>32</v>
      </c>
      <c r="H21" s="33" t="s">
        <v>17</v>
      </c>
      <c r="I21" s="33" t="s">
        <v>18</v>
      </c>
      <c r="J21" s="33" t="s">
        <v>19</v>
      </c>
      <c r="K21" s="33" t="s">
        <v>20</v>
      </c>
      <c r="L21" s="33" t="s">
        <v>21</v>
      </c>
      <c r="M21" s="41" t="s">
        <v>22</v>
      </c>
      <c r="N21" s="33" t="s">
        <v>13</v>
      </c>
      <c r="O21" s="69"/>
      <c r="R21" s="11">
        <v>45761</v>
      </c>
      <c r="S21" s="12">
        <f t="shared" si="2"/>
        <v>0</v>
      </c>
      <c r="T21" s="103"/>
      <c r="U21" s="2"/>
    </row>
    <row r="22" spans="1:21" ht="12.75" customHeight="1" thickBot="1">
      <c r="A22" s="97" t="s">
        <v>85</v>
      </c>
      <c r="B22" s="96">
        <v>45753</v>
      </c>
      <c r="C22" s="34">
        <v>45758</v>
      </c>
      <c r="D22" s="34" t="s">
        <v>84</v>
      </c>
      <c r="E22" s="35">
        <v>3</v>
      </c>
      <c r="F22" s="37" t="s">
        <v>80</v>
      </c>
      <c r="G22" s="37" t="s">
        <v>77</v>
      </c>
      <c r="H22" s="36" t="s">
        <v>76</v>
      </c>
      <c r="I22" s="36" t="s">
        <v>78</v>
      </c>
      <c r="J22" s="38" t="s">
        <v>83</v>
      </c>
      <c r="K22" s="38" t="s">
        <v>79</v>
      </c>
      <c r="L22" s="38"/>
      <c r="M22" s="37"/>
      <c r="N22" s="42"/>
      <c r="O22" s="68"/>
      <c r="R22" s="11">
        <v>45762</v>
      </c>
      <c r="S22" s="13">
        <f t="shared" ref="S22:S29" si="3">COUNTIFS(B$25:B$198,"&lt;="&amp;$R22,C$25:C$198,"&gt;"&amp;$R22)</f>
        <v>0</v>
      </c>
      <c r="T22" s="103"/>
    </row>
    <row r="23" spans="1:21" ht="12.75" customHeight="1" thickBot="1">
      <c r="A23" s="97" t="s">
        <v>85</v>
      </c>
      <c r="B23" s="96">
        <v>45753</v>
      </c>
      <c r="C23" s="34">
        <v>45758</v>
      </c>
      <c r="D23" s="39" t="s">
        <v>88</v>
      </c>
      <c r="E23" s="40">
        <v>1</v>
      </c>
      <c r="F23" s="36" t="s">
        <v>16</v>
      </c>
      <c r="G23" s="36" t="s">
        <v>15</v>
      </c>
      <c r="H23" s="36"/>
      <c r="I23" s="36"/>
      <c r="J23" s="38"/>
      <c r="K23" s="38"/>
      <c r="L23" s="36"/>
      <c r="M23" s="36"/>
      <c r="N23" s="42" t="s">
        <v>14</v>
      </c>
      <c r="O23" s="68"/>
      <c r="R23" s="11">
        <v>45763</v>
      </c>
      <c r="S23" s="12">
        <f t="shared" si="3"/>
        <v>0</v>
      </c>
      <c r="T23" s="103"/>
      <c r="U23" s="18"/>
    </row>
    <row r="24" spans="1:21" ht="15" thickBot="1">
      <c r="A24" s="73"/>
      <c r="B24" s="73"/>
      <c r="C24" s="73"/>
      <c r="D24" s="73"/>
      <c r="E24" s="74"/>
      <c r="F24" s="70"/>
      <c r="G24" s="70"/>
      <c r="H24" s="70"/>
      <c r="I24" s="70"/>
      <c r="J24" s="70"/>
      <c r="K24" s="70"/>
      <c r="L24" s="70"/>
      <c r="M24" s="70"/>
      <c r="N24" s="70"/>
      <c r="O24" s="68"/>
      <c r="R24" s="11">
        <v>45764</v>
      </c>
      <c r="S24" s="13">
        <f t="shared" si="3"/>
        <v>0</v>
      </c>
      <c r="T24" s="103"/>
    </row>
    <row r="25" spans="1:21" ht="15" thickBot="1">
      <c r="A25" s="78"/>
      <c r="B25" s="79" t="s">
        <v>10</v>
      </c>
      <c r="C25" s="80" t="s">
        <v>11</v>
      </c>
      <c r="D25" s="81" t="s">
        <v>91</v>
      </c>
      <c r="E25" s="81" t="s">
        <v>12</v>
      </c>
      <c r="F25" s="81" t="s">
        <v>31</v>
      </c>
      <c r="G25" s="81" t="s">
        <v>32</v>
      </c>
      <c r="H25" s="81" t="s">
        <v>17</v>
      </c>
      <c r="I25" s="81" t="s">
        <v>18</v>
      </c>
      <c r="J25" s="81" t="s">
        <v>19</v>
      </c>
      <c r="K25" s="81" t="s">
        <v>20</v>
      </c>
      <c r="L25" s="81" t="s">
        <v>21</v>
      </c>
      <c r="M25" s="82" t="s">
        <v>22</v>
      </c>
      <c r="N25" s="83" t="s">
        <v>13</v>
      </c>
      <c r="O25" s="68"/>
      <c r="R25" s="11">
        <v>45765</v>
      </c>
      <c r="S25" s="12">
        <f t="shared" si="3"/>
        <v>0</v>
      </c>
    </row>
    <row r="26" spans="1:21" ht="21.75" customHeight="1" thickBot="1">
      <c r="A26" s="78" t="s">
        <v>33</v>
      </c>
      <c r="B26" s="26"/>
      <c r="C26" s="28"/>
      <c r="D26" s="26"/>
      <c r="E26" s="27"/>
      <c r="F26" s="87"/>
      <c r="G26" s="87"/>
      <c r="H26" s="87"/>
      <c r="I26" s="87"/>
      <c r="J26" s="88"/>
      <c r="K26" s="88"/>
      <c r="L26" s="88"/>
      <c r="M26" s="87"/>
      <c r="N26" s="89"/>
      <c r="O26" s="68"/>
      <c r="R26" s="11">
        <v>45766</v>
      </c>
      <c r="S26" s="13">
        <f t="shared" si="3"/>
        <v>0</v>
      </c>
    </row>
    <row r="27" spans="1:21" ht="15" thickBot="1">
      <c r="A27" s="75"/>
      <c r="B27" s="76"/>
      <c r="C27" s="77"/>
      <c r="D27" s="77"/>
      <c r="E27" s="75"/>
      <c r="F27" s="90"/>
      <c r="G27" s="90"/>
      <c r="H27" s="90"/>
      <c r="I27" s="90"/>
      <c r="J27" s="90"/>
      <c r="K27" s="90"/>
      <c r="L27" s="90"/>
      <c r="M27" s="90"/>
      <c r="N27" s="90"/>
      <c r="O27" s="68"/>
      <c r="R27" s="11">
        <v>45767</v>
      </c>
      <c r="S27" s="12">
        <f t="shared" si="3"/>
        <v>0</v>
      </c>
    </row>
    <row r="28" spans="1:21" ht="15" thickBot="1">
      <c r="A28" s="78"/>
      <c r="B28" s="79" t="s">
        <v>10</v>
      </c>
      <c r="C28" s="80" t="s">
        <v>11</v>
      </c>
      <c r="D28" s="81" t="s">
        <v>91</v>
      </c>
      <c r="E28" s="81" t="s">
        <v>12</v>
      </c>
      <c r="F28" s="81" t="s">
        <v>31</v>
      </c>
      <c r="G28" s="81" t="s">
        <v>32</v>
      </c>
      <c r="H28" s="81" t="s">
        <v>17</v>
      </c>
      <c r="I28" s="81" t="s">
        <v>18</v>
      </c>
      <c r="J28" s="81" t="s">
        <v>19</v>
      </c>
      <c r="K28" s="81" t="s">
        <v>20</v>
      </c>
      <c r="L28" s="81" t="s">
        <v>21</v>
      </c>
      <c r="M28" s="82" t="s">
        <v>22</v>
      </c>
      <c r="N28" s="83" t="s">
        <v>13</v>
      </c>
      <c r="O28" s="68"/>
      <c r="R28" s="11">
        <v>45768</v>
      </c>
      <c r="S28" s="13">
        <f t="shared" si="3"/>
        <v>0</v>
      </c>
    </row>
    <row r="29" spans="1:21" ht="21.75" customHeight="1" thickBot="1">
      <c r="A29" s="78" t="s">
        <v>34</v>
      </c>
      <c r="B29" s="26"/>
      <c r="C29" s="28"/>
      <c r="D29" s="26"/>
      <c r="E29" s="27"/>
      <c r="F29" s="87"/>
      <c r="G29" s="87"/>
      <c r="H29" s="87"/>
      <c r="I29" s="87"/>
      <c r="J29" s="88"/>
      <c r="K29" s="88"/>
      <c r="L29" s="88"/>
      <c r="M29" s="87" t="s">
        <v>86</v>
      </c>
      <c r="N29" s="89"/>
      <c r="O29" s="68"/>
      <c r="R29" s="11">
        <v>45769</v>
      </c>
      <c r="S29" s="12">
        <f t="shared" si="3"/>
        <v>0</v>
      </c>
    </row>
    <row r="30" spans="1:21" ht="15" thickBot="1">
      <c r="A30" s="75"/>
      <c r="B30" s="76"/>
      <c r="C30" s="77"/>
      <c r="D30" s="77"/>
      <c r="E30" s="75"/>
      <c r="F30" s="90"/>
      <c r="G30" s="90"/>
      <c r="H30" s="90"/>
      <c r="I30" s="90"/>
      <c r="J30" s="90"/>
      <c r="K30" s="90"/>
      <c r="L30" s="90"/>
      <c r="M30" s="90"/>
      <c r="N30" s="90"/>
      <c r="O30" s="68"/>
      <c r="R30" s="11">
        <v>45770</v>
      </c>
      <c r="S30" s="101"/>
    </row>
    <row r="31" spans="1:21">
      <c r="A31" s="78"/>
      <c r="B31" s="79" t="s">
        <v>10</v>
      </c>
      <c r="C31" s="80" t="s">
        <v>11</v>
      </c>
      <c r="D31" s="81" t="s">
        <v>91</v>
      </c>
      <c r="E31" s="81" t="s">
        <v>12</v>
      </c>
      <c r="F31" s="81" t="s">
        <v>31</v>
      </c>
      <c r="G31" s="81" t="s">
        <v>32</v>
      </c>
      <c r="H31" s="81" t="s">
        <v>17</v>
      </c>
      <c r="I31" s="81" t="s">
        <v>18</v>
      </c>
      <c r="J31" s="81" t="s">
        <v>19</v>
      </c>
      <c r="K31" s="81" t="s">
        <v>20</v>
      </c>
      <c r="L31" s="81" t="s">
        <v>21</v>
      </c>
      <c r="M31" s="82" t="s">
        <v>22</v>
      </c>
      <c r="N31" s="83" t="s">
        <v>13</v>
      </c>
      <c r="O31" s="68"/>
    </row>
    <row r="32" spans="1:21" ht="20.25" customHeight="1" thickBot="1">
      <c r="A32" s="78" t="s">
        <v>35</v>
      </c>
      <c r="B32" s="26"/>
      <c r="C32" s="28"/>
      <c r="D32" s="26"/>
      <c r="E32" s="27"/>
      <c r="F32" s="87"/>
      <c r="G32" s="87"/>
      <c r="H32" s="87"/>
      <c r="I32" s="87"/>
      <c r="J32" s="88"/>
      <c r="K32" s="88"/>
      <c r="L32" s="88"/>
      <c r="M32" s="87"/>
      <c r="N32" s="89"/>
      <c r="O32" s="68"/>
    </row>
    <row r="33" spans="1:15" ht="15" thickBot="1">
      <c r="A33" s="75"/>
      <c r="B33" s="76"/>
      <c r="C33" s="77"/>
      <c r="D33" s="77"/>
      <c r="E33" s="75"/>
      <c r="F33" s="90"/>
      <c r="G33" s="90"/>
      <c r="H33" s="90"/>
      <c r="I33" s="90"/>
      <c r="J33" s="90"/>
      <c r="K33" s="90"/>
      <c r="L33" s="90"/>
      <c r="M33" s="90"/>
      <c r="N33" s="90"/>
      <c r="O33" s="68"/>
    </row>
    <row r="34" spans="1:15">
      <c r="A34" s="78"/>
      <c r="B34" s="79" t="s">
        <v>10</v>
      </c>
      <c r="C34" s="80" t="s">
        <v>11</v>
      </c>
      <c r="D34" s="81" t="s">
        <v>91</v>
      </c>
      <c r="E34" s="81" t="s">
        <v>12</v>
      </c>
      <c r="F34" s="81" t="s">
        <v>31</v>
      </c>
      <c r="G34" s="81" t="s">
        <v>32</v>
      </c>
      <c r="H34" s="81" t="s">
        <v>17</v>
      </c>
      <c r="I34" s="81" t="s">
        <v>18</v>
      </c>
      <c r="J34" s="81" t="s">
        <v>19</v>
      </c>
      <c r="K34" s="81" t="s">
        <v>20</v>
      </c>
      <c r="L34" s="81" t="s">
        <v>21</v>
      </c>
      <c r="M34" s="82" t="s">
        <v>22</v>
      </c>
      <c r="N34" s="83" t="s">
        <v>13</v>
      </c>
      <c r="O34" s="68"/>
    </row>
    <row r="35" spans="1:15" ht="18.75" customHeight="1" thickBot="1">
      <c r="A35" s="78" t="s">
        <v>36</v>
      </c>
      <c r="B35" s="26"/>
      <c r="C35" s="28"/>
      <c r="D35" s="26"/>
      <c r="E35" s="27"/>
      <c r="F35" s="87"/>
      <c r="G35" s="87"/>
      <c r="H35" s="87"/>
      <c r="I35" s="87"/>
      <c r="J35" s="88"/>
      <c r="K35" s="88"/>
      <c r="L35" s="88"/>
      <c r="M35" s="87"/>
      <c r="N35" s="89"/>
      <c r="O35" s="68"/>
    </row>
    <row r="36" spans="1:15" ht="15" thickBot="1">
      <c r="A36" s="75"/>
      <c r="B36" s="76"/>
      <c r="C36" s="77"/>
      <c r="D36" s="77"/>
      <c r="E36" s="75"/>
      <c r="F36" s="90"/>
      <c r="G36" s="90"/>
      <c r="H36" s="90"/>
      <c r="I36" s="90"/>
      <c r="J36" s="90"/>
      <c r="K36" s="90"/>
      <c r="L36" s="90"/>
      <c r="M36" s="90"/>
      <c r="N36" s="90"/>
      <c r="O36" s="68"/>
    </row>
    <row r="37" spans="1:15">
      <c r="A37" s="78"/>
      <c r="B37" s="84" t="s">
        <v>10</v>
      </c>
      <c r="C37" s="85" t="s">
        <v>11</v>
      </c>
      <c r="D37" s="81" t="s">
        <v>91</v>
      </c>
      <c r="E37" s="86" t="s">
        <v>12</v>
      </c>
      <c r="F37" s="81" t="s">
        <v>31</v>
      </c>
      <c r="G37" s="81" t="s">
        <v>32</v>
      </c>
      <c r="H37" s="81" t="s">
        <v>17</v>
      </c>
      <c r="I37" s="81" t="s">
        <v>18</v>
      </c>
      <c r="J37" s="81" t="s">
        <v>19</v>
      </c>
      <c r="K37" s="81" t="s">
        <v>20</v>
      </c>
      <c r="L37" s="81" t="s">
        <v>21</v>
      </c>
      <c r="M37" s="82" t="s">
        <v>22</v>
      </c>
      <c r="N37" s="83" t="s">
        <v>13</v>
      </c>
      <c r="O37" s="68"/>
    </row>
    <row r="38" spans="1:15" ht="20.25" customHeight="1" thickBot="1">
      <c r="A38" s="78" t="s">
        <v>37</v>
      </c>
      <c r="B38" s="26"/>
      <c r="C38" s="28"/>
      <c r="D38" s="25"/>
      <c r="E38" s="29"/>
      <c r="F38" s="87"/>
      <c r="G38" s="87"/>
      <c r="H38" s="87"/>
      <c r="I38" s="87"/>
      <c r="J38" s="88"/>
      <c r="K38" s="88"/>
      <c r="L38" s="88"/>
      <c r="M38" s="87"/>
      <c r="N38" s="89"/>
      <c r="O38" s="68"/>
    </row>
    <row r="39" spans="1:15" ht="15" thickBot="1">
      <c r="A39" s="75"/>
      <c r="B39" s="76"/>
      <c r="C39" s="77"/>
      <c r="D39" s="77"/>
      <c r="E39" s="75"/>
      <c r="F39" s="90"/>
      <c r="G39" s="90"/>
      <c r="H39" s="90"/>
      <c r="I39" s="90"/>
      <c r="J39" s="90"/>
      <c r="K39" s="90"/>
      <c r="L39" s="90"/>
      <c r="M39" s="90"/>
      <c r="N39" s="90"/>
      <c r="O39" s="68"/>
    </row>
    <row r="40" spans="1:15">
      <c r="A40" s="78"/>
      <c r="B40" s="84" t="s">
        <v>10</v>
      </c>
      <c r="C40" s="85" t="s">
        <v>11</v>
      </c>
      <c r="D40" s="81" t="s">
        <v>91</v>
      </c>
      <c r="E40" s="81" t="s">
        <v>12</v>
      </c>
      <c r="F40" s="81" t="s">
        <v>31</v>
      </c>
      <c r="G40" s="81" t="s">
        <v>32</v>
      </c>
      <c r="H40" s="81" t="s">
        <v>17</v>
      </c>
      <c r="I40" s="81" t="s">
        <v>18</v>
      </c>
      <c r="J40" s="81" t="s">
        <v>19</v>
      </c>
      <c r="K40" s="81" t="s">
        <v>20</v>
      </c>
      <c r="L40" s="81" t="s">
        <v>21</v>
      </c>
      <c r="M40" s="82" t="s">
        <v>22</v>
      </c>
      <c r="N40" s="83" t="s">
        <v>13</v>
      </c>
      <c r="O40" s="68"/>
    </row>
    <row r="41" spans="1:15" ht="19.5" customHeight="1" thickBot="1">
      <c r="A41" s="78" t="s">
        <v>38</v>
      </c>
      <c r="B41" s="26"/>
      <c r="C41" s="28"/>
      <c r="D41" s="25"/>
      <c r="E41" s="27"/>
      <c r="F41" s="87"/>
      <c r="G41" s="87"/>
      <c r="H41" s="87"/>
      <c r="I41" s="87"/>
      <c r="J41" s="88"/>
      <c r="K41" s="88"/>
      <c r="L41" s="88"/>
      <c r="M41" s="87"/>
      <c r="N41" s="89"/>
      <c r="O41" s="68"/>
    </row>
    <row r="42" spans="1:15" ht="15" thickBot="1">
      <c r="A42" s="75"/>
      <c r="B42" s="76"/>
      <c r="C42" s="77"/>
      <c r="D42" s="77"/>
      <c r="E42" s="75"/>
      <c r="F42" s="90"/>
      <c r="G42" s="90"/>
      <c r="H42" s="90"/>
      <c r="I42" s="90"/>
      <c r="J42" s="90"/>
      <c r="K42" s="90"/>
      <c r="L42" s="90"/>
      <c r="M42" s="90"/>
      <c r="N42" s="90"/>
      <c r="O42" s="68"/>
    </row>
    <row r="43" spans="1:15">
      <c r="A43" s="78"/>
      <c r="B43" s="79" t="s">
        <v>10</v>
      </c>
      <c r="C43" s="80" t="s">
        <v>11</v>
      </c>
      <c r="D43" s="81" t="s">
        <v>91</v>
      </c>
      <c r="E43" s="81" t="s">
        <v>12</v>
      </c>
      <c r="F43" s="81" t="s">
        <v>31</v>
      </c>
      <c r="G43" s="81" t="s">
        <v>32</v>
      </c>
      <c r="H43" s="81" t="s">
        <v>17</v>
      </c>
      <c r="I43" s="81" t="s">
        <v>18</v>
      </c>
      <c r="J43" s="81" t="s">
        <v>19</v>
      </c>
      <c r="K43" s="81" t="s">
        <v>20</v>
      </c>
      <c r="L43" s="81" t="s">
        <v>21</v>
      </c>
      <c r="M43" s="82" t="s">
        <v>22</v>
      </c>
      <c r="N43" s="83" t="s">
        <v>13</v>
      </c>
      <c r="O43" s="68"/>
    </row>
    <row r="44" spans="1:15" ht="21" customHeight="1" thickBot="1">
      <c r="A44" s="78" t="s">
        <v>39</v>
      </c>
      <c r="B44" s="26"/>
      <c r="C44" s="28"/>
      <c r="D44" s="26"/>
      <c r="E44" s="27"/>
      <c r="F44" s="87"/>
      <c r="G44" s="87"/>
      <c r="H44" s="87"/>
      <c r="I44" s="87"/>
      <c r="J44" s="88"/>
      <c r="K44" s="88"/>
      <c r="L44" s="88"/>
      <c r="M44" s="87"/>
      <c r="N44" s="89"/>
      <c r="O44" s="68"/>
    </row>
    <row r="45" spans="1:15" ht="15" thickBot="1">
      <c r="A45" s="75"/>
      <c r="B45" s="76"/>
      <c r="C45" s="77"/>
      <c r="D45" s="77"/>
      <c r="E45" s="75"/>
      <c r="F45" s="90"/>
      <c r="G45" s="90"/>
      <c r="H45" s="90"/>
      <c r="I45" s="90"/>
      <c r="J45" s="90"/>
      <c r="K45" s="90"/>
      <c r="L45" s="90"/>
      <c r="M45" s="90"/>
      <c r="N45" s="90"/>
      <c r="O45" s="68"/>
    </row>
    <row r="46" spans="1:15">
      <c r="A46" s="78"/>
      <c r="B46" s="79" t="s">
        <v>10</v>
      </c>
      <c r="C46" s="80" t="s">
        <v>11</v>
      </c>
      <c r="D46" s="81" t="s">
        <v>91</v>
      </c>
      <c r="E46" s="81" t="s">
        <v>12</v>
      </c>
      <c r="F46" s="81" t="s">
        <v>31</v>
      </c>
      <c r="G46" s="81" t="s">
        <v>32</v>
      </c>
      <c r="H46" s="81" t="s">
        <v>17</v>
      </c>
      <c r="I46" s="81" t="s">
        <v>18</v>
      </c>
      <c r="J46" s="81" t="s">
        <v>19</v>
      </c>
      <c r="K46" s="81" t="s">
        <v>20</v>
      </c>
      <c r="L46" s="81" t="s">
        <v>21</v>
      </c>
      <c r="M46" s="82" t="s">
        <v>22</v>
      </c>
      <c r="N46" s="83" t="s">
        <v>13</v>
      </c>
      <c r="O46" s="68"/>
    </row>
    <row r="47" spans="1:15" ht="21.75" customHeight="1" thickBot="1">
      <c r="A47" s="78" t="s">
        <v>40</v>
      </c>
      <c r="B47" s="26"/>
      <c r="C47" s="28"/>
      <c r="D47" s="26"/>
      <c r="E47" s="27"/>
      <c r="F47" s="87"/>
      <c r="G47" s="87"/>
      <c r="H47" s="87"/>
      <c r="I47" s="87"/>
      <c r="J47" s="88"/>
      <c r="K47" s="88"/>
      <c r="L47" s="88"/>
      <c r="M47" s="87"/>
      <c r="N47" s="89"/>
      <c r="O47" s="68"/>
    </row>
    <row r="48" spans="1:15" ht="15" thickBot="1">
      <c r="A48" s="75"/>
      <c r="B48" s="76"/>
      <c r="C48" s="77"/>
      <c r="D48" s="77"/>
      <c r="E48" s="75"/>
      <c r="F48" s="90"/>
      <c r="G48" s="90"/>
      <c r="H48" s="90"/>
      <c r="I48" s="90"/>
      <c r="J48" s="90"/>
      <c r="K48" s="90"/>
      <c r="L48" s="90"/>
      <c r="M48" s="90"/>
      <c r="N48" s="90"/>
      <c r="O48" s="70"/>
    </row>
    <row r="49" spans="1:15">
      <c r="A49" s="78"/>
      <c r="B49" s="79" t="s">
        <v>10</v>
      </c>
      <c r="C49" s="80" t="s">
        <v>11</v>
      </c>
      <c r="D49" s="81" t="s">
        <v>91</v>
      </c>
      <c r="E49" s="81" t="s">
        <v>12</v>
      </c>
      <c r="F49" s="81" t="s">
        <v>31</v>
      </c>
      <c r="G49" s="81" t="s">
        <v>32</v>
      </c>
      <c r="H49" s="81" t="s">
        <v>17</v>
      </c>
      <c r="I49" s="81" t="s">
        <v>18</v>
      </c>
      <c r="J49" s="81" t="s">
        <v>19</v>
      </c>
      <c r="K49" s="81" t="s">
        <v>20</v>
      </c>
      <c r="L49" s="81" t="s">
        <v>21</v>
      </c>
      <c r="M49" s="82" t="s">
        <v>22</v>
      </c>
      <c r="N49" s="83" t="s">
        <v>13</v>
      </c>
      <c r="O49" s="68"/>
    </row>
    <row r="50" spans="1:15" ht="24" customHeight="1" thickBot="1">
      <c r="A50" s="78" t="s">
        <v>41</v>
      </c>
      <c r="B50" s="26"/>
      <c r="C50" s="28"/>
      <c r="D50" s="26"/>
      <c r="E50" s="27"/>
      <c r="F50" s="87"/>
      <c r="G50" s="87"/>
      <c r="H50" s="87"/>
      <c r="I50" s="87"/>
      <c r="J50" s="88"/>
      <c r="K50" s="88"/>
      <c r="L50" s="88"/>
      <c r="M50" s="87"/>
      <c r="N50" s="89"/>
      <c r="O50" s="68"/>
    </row>
    <row r="51" spans="1:15" ht="15" thickBot="1">
      <c r="A51" s="75"/>
      <c r="B51" s="76"/>
      <c r="C51" s="77"/>
      <c r="D51" s="77"/>
      <c r="E51" s="75"/>
      <c r="F51" s="90"/>
      <c r="G51" s="90"/>
      <c r="H51" s="90"/>
      <c r="I51" s="90"/>
      <c r="J51" s="90"/>
      <c r="K51" s="90"/>
      <c r="L51" s="90"/>
      <c r="M51" s="90"/>
      <c r="N51" s="90"/>
      <c r="O51" s="70"/>
    </row>
    <row r="52" spans="1:15">
      <c r="A52" s="78"/>
      <c r="B52" s="79" t="s">
        <v>10</v>
      </c>
      <c r="C52" s="80" t="s">
        <v>11</v>
      </c>
      <c r="D52" s="81" t="s">
        <v>91</v>
      </c>
      <c r="E52" s="81" t="s">
        <v>12</v>
      </c>
      <c r="F52" s="81" t="s">
        <v>31</v>
      </c>
      <c r="G52" s="81" t="s">
        <v>32</v>
      </c>
      <c r="H52" s="81" t="s">
        <v>17</v>
      </c>
      <c r="I52" s="81" t="s">
        <v>18</v>
      </c>
      <c r="J52" s="81" t="s">
        <v>19</v>
      </c>
      <c r="K52" s="81" t="s">
        <v>20</v>
      </c>
      <c r="L52" s="81" t="s">
        <v>21</v>
      </c>
      <c r="M52" s="82" t="s">
        <v>22</v>
      </c>
      <c r="N52" s="83" t="s">
        <v>13</v>
      </c>
      <c r="O52" s="68"/>
    </row>
    <row r="53" spans="1:15" ht="20.25" customHeight="1" thickBot="1">
      <c r="A53" s="78" t="s">
        <v>42</v>
      </c>
      <c r="B53" s="26"/>
      <c r="C53" s="28"/>
      <c r="D53" s="26"/>
      <c r="E53" s="27"/>
      <c r="F53" s="87"/>
      <c r="G53" s="87"/>
      <c r="H53" s="87"/>
      <c r="I53" s="87"/>
      <c r="J53" s="88"/>
      <c r="K53" s="88"/>
      <c r="L53" s="88"/>
      <c r="M53" s="87"/>
      <c r="N53" s="89"/>
      <c r="O53" s="68"/>
    </row>
    <row r="54" spans="1:15" ht="15" thickBot="1">
      <c r="A54" s="75"/>
      <c r="B54" s="76"/>
      <c r="C54" s="77"/>
      <c r="D54" s="77"/>
      <c r="E54" s="75"/>
      <c r="F54" s="90"/>
      <c r="G54" s="90"/>
      <c r="H54" s="90"/>
      <c r="I54" s="90"/>
      <c r="J54" s="90"/>
      <c r="K54" s="90"/>
      <c r="L54" s="90"/>
      <c r="M54" s="90"/>
      <c r="N54" s="90"/>
      <c r="O54" s="70"/>
    </row>
    <row r="55" spans="1:15">
      <c r="A55" s="78"/>
      <c r="B55" s="79" t="s">
        <v>10</v>
      </c>
      <c r="C55" s="80" t="s">
        <v>11</v>
      </c>
      <c r="D55" s="81" t="s">
        <v>91</v>
      </c>
      <c r="E55" s="81" t="s">
        <v>12</v>
      </c>
      <c r="F55" s="81" t="s">
        <v>31</v>
      </c>
      <c r="G55" s="81" t="s">
        <v>32</v>
      </c>
      <c r="H55" s="81" t="s">
        <v>17</v>
      </c>
      <c r="I55" s="81" t="s">
        <v>18</v>
      </c>
      <c r="J55" s="81" t="s">
        <v>19</v>
      </c>
      <c r="K55" s="81" t="s">
        <v>20</v>
      </c>
      <c r="L55" s="81" t="s">
        <v>21</v>
      </c>
      <c r="M55" s="82" t="s">
        <v>22</v>
      </c>
      <c r="N55" s="83" t="s">
        <v>13</v>
      </c>
      <c r="O55" s="68"/>
    </row>
    <row r="56" spans="1:15" ht="21" customHeight="1" thickBot="1">
      <c r="A56" s="78" t="s">
        <v>43</v>
      </c>
      <c r="B56" s="26"/>
      <c r="C56" s="28"/>
      <c r="D56" s="26"/>
      <c r="E56" s="27"/>
      <c r="F56" s="87"/>
      <c r="G56" s="87"/>
      <c r="H56" s="87"/>
      <c r="I56" s="87"/>
      <c r="J56" s="88"/>
      <c r="K56" s="91"/>
      <c r="L56" s="88"/>
      <c r="M56" s="87"/>
      <c r="N56" s="89"/>
      <c r="O56" s="68"/>
    </row>
    <row r="57" spans="1:15" ht="15" thickBot="1">
      <c r="A57" s="75"/>
      <c r="B57" s="76"/>
      <c r="C57" s="77"/>
      <c r="D57" s="77"/>
      <c r="E57" s="75"/>
      <c r="F57" s="90"/>
      <c r="G57" s="90"/>
      <c r="H57" s="90"/>
      <c r="I57" s="90"/>
      <c r="J57" s="90"/>
      <c r="K57" s="90"/>
      <c r="L57" s="90"/>
      <c r="M57" s="90"/>
      <c r="N57" s="90"/>
      <c r="O57" s="70"/>
    </row>
    <row r="58" spans="1:15">
      <c r="A58" s="78"/>
      <c r="B58" s="79" t="s">
        <v>10</v>
      </c>
      <c r="C58" s="80" t="s">
        <v>11</v>
      </c>
      <c r="D58" s="81" t="s">
        <v>91</v>
      </c>
      <c r="E58" s="81" t="s">
        <v>12</v>
      </c>
      <c r="F58" s="81" t="s">
        <v>31</v>
      </c>
      <c r="G58" s="81" t="s">
        <v>32</v>
      </c>
      <c r="H58" s="81" t="s">
        <v>17</v>
      </c>
      <c r="I58" s="81" t="s">
        <v>18</v>
      </c>
      <c r="J58" s="81" t="s">
        <v>19</v>
      </c>
      <c r="K58" s="81" t="s">
        <v>20</v>
      </c>
      <c r="L58" s="81" t="s">
        <v>21</v>
      </c>
      <c r="M58" s="82" t="s">
        <v>22</v>
      </c>
      <c r="N58" s="83" t="s">
        <v>13</v>
      </c>
      <c r="O58" s="68"/>
    </row>
    <row r="59" spans="1:15" ht="21" customHeight="1" thickBot="1">
      <c r="A59" s="78" t="s">
        <v>44</v>
      </c>
      <c r="B59" s="26"/>
      <c r="C59" s="28"/>
      <c r="D59" s="26"/>
      <c r="E59" s="27"/>
      <c r="F59" s="87"/>
      <c r="G59" s="87"/>
      <c r="H59" s="87"/>
      <c r="I59" s="87"/>
      <c r="J59" s="88"/>
      <c r="K59" s="88"/>
      <c r="L59" s="88"/>
      <c r="M59" s="87"/>
      <c r="N59" s="89"/>
      <c r="O59" s="68"/>
    </row>
    <row r="60" spans="1:15" ht="15" thickBot="1">
      <c r="A60" s="75"/>
      <c r="B60" s="76"/>
      <c r="C60" s="77"/>
      <c r="D60" s="77"/>
      <c r="E60" s="75"/>
      <c r="F60" s="90"/>
      <c r="G60" s="90"/>
      <c r="H60" s="90"/>
      <c r="I60" s="90"/>
      <c r="J60" s="90"/>
      <c r="K60" s="90"/>
      <c r="L60" s="90"/>
      <c r="M60" s="90"/>
      <c r="N60" s="90"/>
      <c r="O60" s="70"/>
    </row>
    <row r="61" spans="1:15">
      <c r="A61" s="78"/>
      <c r="B61" s="79" t="s">
        <v>10</v>
      </c>
      <c r="C61" s="80" t="s">
        <v>11</v>
      </c>
      <c r="D61" s="81" t="s">
        <v>91</v>
      </c>
      <c r="E61" s="81" t="s">
        <v>12</v>
      </c>
      <c r="F61" s="81" t="s">
        <v>31</v>
      </c>
      <c r="G61" s="81" t="s">
        <v>32</v>
      </c>
      <c r="H61" s="81" t="s">
        <v>17</v>
      </c>
      <c r="I61" s="81" t="s">
        <v>18</v>
      </c>
      <c r="J61" s="81" t="s">
        <v>19</v>
      </c>
      <c r="K61" s="81" t="s">
        <v>20</v>
      </c>
      <c r="L61" s="81" t="s">
        <v>21</v>
      </c>
      <c r="M61" s="82" t="s">
        <v>22</v>
      </c>
      <c r="N61" s="83" t="s">
        <v>13</v>
      </c>
      <c r="O61" s="68"/>
    </row>
    <row r="62" spans="1:15" ht="21.75" customHeight="1" thickBot="1">
      <c r="A62" s="78" t="s">
        <v>45</v>
      </c>
      <c r="B62" s="26"/>
      <c r="C62" s="28"/>
      <c r="D62" s="26"/>
      <c r="E62" s="27"/>
      <c r="F62" s="87"/>
      <c r="G62" s="87"/>
      <c r="H62" s="87"/>
      <c r="I62" s="87"/>
      <c r="J62" s="88"/>
      <c r="K62" s="88"/>
      <c r="L62" s="88"/>
      <c r="M62" s="87"/>
      <c r="N62" s="89"/>
      <c r="O62" s="68"/>
    </row>
    <row r="63" spans="1:15" ht="15" thickBot="1">
      <c r="A63" s="75"/>
      <c r="B63" s="76"/>
      <c r="C63" s="77"/>
      <c r="D63" s="77"/>
      <c r="E63" s="75"/>
      <c r="F63" s="90"/>
      <c r="G63" s="90"/>
      <c r="H63" s="90"/>
      <c r="I63" s="90"/>
      <c r="J63" s="90"/>
      <c r="K63" s="90"/>
      <c r="L63" s="90"/>
      <c r="M63" s="90"/>
      <c r="N63" s="90"/>
      <c r="O63" s="70"/>
    </row>
    <row r="64" spans="1:15">
      <c r="A64" s="78"/>
      <c r="B64" s="79" t="s">
        <v>10</v>
      </c>
      <c r="C64" s="80" t="s">
        <v>11</v>
      </c>
      <c r="D64" s="81" t="s">
        <v>91</v>
      </c>
      <c r="E64" s="81" t="s">
        <v>12</v>
      </c>
      <c r="F64" s="81" t="s">
        <v>31</v>
      </c>
      <c r="G64" s="81" t="s">
        <v>32</v>
      </c>
      <c r="H64" s="81" t="s">
        <v>17</v>
      </c>
      <c r="I64" s="81" t="s">
        <v>18</v>
      </c>
      <c r="J64" s="81" t="s">
        <v>19</v>
      </c>
      <c r="K64" s="81" t="s">
        <v>20</v>
      </c>
      <c r="L64" s="81" t="s">
        <v>21</v>
      </c>
      <c r="M64" s="82" t="s">
        <v>22</v>
      </c>
      <c r="N64" s="83" t="s">
        <v>13</v>
      </c>
      <c r="O64" s="68"/>
    </row>
    <row r="65" spans="1:15" ht="19.5" customHeight="1" thickBot="1">
      <c r="A65" s="78" t="s">
        <v>46</v>
      </c>
      <c r="B65" s="26"/>
      <c r="C65" s="28"/>
      <c r="D65" s="26"/>
      <c r="E65" s="27"/>
      <c r="F65" s="87"/>
      <c r="G65" s="87"/>
      <c r="H65" s="87"/>
      <c r="I65" s="87"/>
      <c r="J65" s="88"/>
      <c r="K65" s="88"/>
      <c r="L65" s="88"/>
      <c r="M65" s="87"/>
      <c r="N65" s="89"/>
      <c r="O65" s="68"/>
    </row>
    <row r="66" spans="1:15" ht="15" thickBot="1">
      <c r="A66" s="75"/>
      <c r="B66" s="76"/>
      <c r="C66" s="77"/>
      <c r="D66" s="77"/>
      <c r="E66" s="75"/>
      <c r="F66" s="90"/>
      <c r="G66" s="90"/>
      <c r="H66" s="90"/>
      <c r="I66" s="90"/>
      <c r="J66" s="90"/>
      <c r="K66" s="90"/>
      <c r="L66" s="90"/>
      <c r="M66" s="90"/>
      <c r="N66" s="90"/>
      <c r="O66" s="70"/>
    </row>
    <row r="67" spans="1:15">
      <c r="A67" s="78"/>
      <c r="B67" s="79" t="s">
        <v>10</v>
      </c>
      <c r="C67" s="80" t="s">
        <v>11</v>
      </c>
      <c r="D67" s="81" t="s">
        <v>91</v>
      </c>
      <c r="E67" s="81" t="s">
        <v>12</v>
      </c>
      <c r="F67" s="81" t="s">
        <v>31</v>
      </c>
      <c r="G67" s="81" t="s">
        <v>32</v>
      </c>
      <c r="H67" s="81" t="s">
        <v>17</v>
      </c>
      <c r="I67" s="81" t="s">
        <v>18</v>
      </c>
      <c r="J67" s="81" t="s">
        <v>19</v>
      </c>
      <c r="K67" s="81" t="s">
        <v>20</v>
      </c>
      <c r="L67" s="81" t="s">
        <v>21</v>
      </c>
      <c r="M67" s="82" t="s">
        <v>22</v>
      </c>
      <c r="N67" s="83" t="s">
        <v>13</v>
      </c>
      <c r="O67" s="68"/>
    </row>
    <row r="68" spans="1:15" ht="21" customHeight="1" thickBot="1">
      <c r="A68" s="78" t="s">
        <v>47</v>
      </c>
      <c r="B68" s="26"/>
      <c r="C68" s="28"/>
      <c r="D68" s="26"/>
      <c r="E68" s="27"/>
      <c r="F68" s="87"/>
      <c r="G68" s="87"/>
      <c r="H68" s="87"/>
      <c r="I68" s="87"/>
      <c r="J68" s="88"/>
      <c r="K68" s="88"/>
      <c r="L68" s="88"/>
      <c r="M68" s="87"/>
      <c r="N68" s="89"/>
      <c r="O68" s="68"/>
    </row>
    <row r="69" spans="1:15" ht="15" thickBot="1">
      <c r="A69" s="75"/>
      <c r="B69" s="76"/>
      <c r="C69" s="77"/>
      <c r="D69" s="77"/>
      <c r="E69" s="75"/>
      <c r="F69" s="90"/>
      <c r="G69" s="90"/>
      <c r="H69" s="90"/>
      <c r="I69" s="90"/>
      <c r="J69" s="90"/>
      <c r="K69" s="90"/>
      <c r="L69" s="90"/>
      <c r="M69" s="90"/>
      <c r="N69" s="90"/>
      <c r="O69" s="70"/>
    </row>
    <row r="70" spans="1:15">
      <c r="A70" s="78"/>
      <c r="B70" s="79" t="s">
        <v>10</v>
      </c>
      <c r="C70" s="80" t="s">
        <v>11</v>
      </c>
      <c r="D70" s="81" t="s">
        <v>91</v>
      </c>
      <c r="E70" s="81" t="s">
        <v>12</v>
      </c>
      <c r="F70" s="81" t="s">
        <v>31</v>
      </c>
      <c r="G70" s="81" t="s">
        <v>32</v>
      </c>
      <c r="H70" s="81" t="s">
        <v>17</v>
      </c>
      <c r="I70" s="81" t="s">
        <v>18</v>
      </c>
      <c r="J70" s="81" t="s">
        <v>19</v>
      </c>
      <c r="K70" s="81" t="s">
        <v>20</v>
      </c>
      <c r="L70" s="81" t="s">
        <v>21</v>
      </c>
      <c r="M70" s="82" t="s">
        <v>22</v>
      </c>
      <c r="N70" s="83" t="s">
        <v>13</v>
      </c>
      <c r="O70" s="68"/>
    </row>
    <row r="71" spans="1:15" ht="20.25" customHeight="1" thickBot="1">
      <c r="A71" s="78" t="s">
        <v>48</v>
      </c>
      <c r="B71" s="26"/>
      <c r="C71" s="28"/>
      <c r="D71" s="26"/>
      <c r="E71" s="27"/>
      <c r="F71" s="87"/>
      <c r="G71" s="87"/>
      <c r="H71" s="87"/>
      <c r="I71" s="87"/>
      <c r="J71" s="88"/>
      <c r="K71" s="88"/>
      <c r="L71" s="88"/>
      <c r="M71" s="87"/>
      <c r="N71" s="89"/>
      <c r="O71" s="68"/>
    </row>
    <row r="72" spans="1:15" ht="15" thickBot="1">
      <c r="A72" s="75"/>
      <c r="B72" s="76"/>
      <c r="C72" s="77"/>
      <c r="D72" s="77"/>
      <c r="E72" s="75"/>
      <c r="F72" s="90"/>
      <c r="G72" s="90"/>
      <c r="H72" s="90"/>
      <c r="I72" s="90"/>
      <c r="J72" s="90"/>
      <c r="K72" s="90"/>
      <c r="L72" s="90"/>
      <c r="M72" s="90"/>
      <c r="N72" s="90"/>
      <c r="O72" s="70"/>
    </row>
    <row r="73" spans="1:15">
      <c r="A73" s="78"/>
      <c r="B73" s="79" t="s">
        <v>10</v>
      </c>
      <c r="C73" s="80" t="s">
        <v>11</v>
      </c>
      <c r="D73" s="81" t="s">
        <v>91</v>
      </c>
      <c r="E73" s="81" t="s">
        <v>12</v>
      </c>
      <c r="F73" s="81" t="s">
        <v>31</v>
      </c>
      <c r="G73" s="81" t="s">
        <v>32</v>
      </c>
      <c r="H73" s="81" t="s">
        <v>17</v>
      </c>
      <c r="I73" s="81" t="s">
        <v>18</v>
      </c>
      <c r="J73" s="81" t="s">
        <v>19</v>
      </c>
      <c r="K73" s="81" t="s">
        <v>20</v>
      </c>
      <c r="L73" s="81" t="s">
        <v>21</v>
      </c>
      <c r="M73" s="82" t="s">
        <v>22</v>
      </c>
      <c r="N73" s="83" t="s">
        <v>13</v>
      </c>
      <c r="O73" s="68"/>
    </row>
    <row r="74" spans="1:15" ht="22.5" customHeight="1" thickBot="1">
      <c r="A74" s="78" t="s">
        <v>49</v>
      </c>
      <c r="B74" s="26"/>
      <c r="C74" s="28"/>
      <c r="D74" s="26"/>
      <c r="E74" s="27"/>
      <c r="F74" s="87"/>
      <c r="G74" s="87"/>
      <c r="H74" s="87"/>
      <c r="I74" s="87"/>
      <c r="J74" s="88"/>
      <c r="K74" s="88"/>
      <c r="L74" s="88"/>
      <c r="M74" s="87"/>
      <c r="N74" s="89"/>
      <c r="O74" s="68"/>
    </row>
    <row r="75" spans="1:15" ht="15" thickBot="1">
      <c r="A75" s="75"/>
      <c r="B75" s="76"/>
      <c r="C75" s="77"/>
      <c r="D75" s="77"/>
      <c r="E75" s="75"/>
      <c r="F75" s="90"/>
      <c r="G75" s="90"/>
      <c r="H75" s="90"/>
      <c r="I75" s="90"/>
      <c r="J75" s="90"/>
      <c r="K75" s="90"/>
      <c r="L75" s="90"/>
      <c r="M75" s="90"/>
      <c r="N75" s="90"/>
      <c r="O75" s="70"/>
    </row>
    <row r="76" spans="1:15">
      <c r="A76" s="78"/>
      <c r="B76" s="79" t="s">
        <v>10</v>
      </c>
      <c r="C76" s="80" t="s">
        <v>11</v>
      </c>
      <c r="D76" s="81" t="s">
        <v>91</v>
      </c>
      <c r="E76" s="81" t="s">
        <v>12</v>
      </c>
      <c r="F76" s="81" t="s">
        <v>31</v>
      </c>
      <c r="G76" s="81" t="s">
        <v>32</v>
      </c>
      <c r="H76" s="81" t="s">
        <v>17</v>
      </c>
      <c r="I76" s="81" t="s">
        <v>18</v>
      </c>
      <c r="J76" s="81" t="s">
        <v>19</v>
      </c>
      <c r="K76" s="81" t="s">
        <v>20</v>
      </c>
      <c r="L76" s="81" t="s">
        <v>21</v>
      </c>
      <c r="M76" s="82" t="s">
        <v>22</v>
      </c>
      <c r="N76" s="83" t="s">
        <v>13</v>
      </c>
      <c r="O76" s="68"/>
    </row>
    <row r="77" spans="1:15" ht="20.25" customHeight="1" thickBot="1">
      <c r="A77" s="78" t="s">
        <v>50</v>
      </c>
      <c r="B77" s="26"/>
      <c r="C77" s="28"/>
      <c r="D77" s="26"/>
      <c r="E77" s="27"/>
      <c r="F77" s="87"/>
      <c r="G77" s="87"/>
      <c r="H77" s="87"/>
      <c r="I77" s="87"/>
      <c r="J77" s="88"/>
      <c r="K77" s="88"/>
      <c r="L77" s="88"/>
      <c r="M77" s="87"/>
      <c r="N77" s="89"/>
      <c r="O77" s="68"/>
    </row>
    <row r="78" spans="1:15" ht="15" thickBot="1">
      <c r="A78" s="75"/>
      <c r="B78" s="76"/>
      <c r="C78" s="77"/>
      <c r="D78" s="77"/>
      <c r="E78" s="75"/>
      <c r="F78" s="90"/>
      <c r="G78" s="90"/>
      <c r="H78" s="90"/>
      <c r="I78" s="90"/>
      <c r="J78" s="90"/>
      <c r="K78" s="90"/>
      <c r="L78" s="90"/>
      <c r="M78" s="90"/>
      <c r="N78" s="90"/>
      <c r="O78" s="70"/>
    </row>
    <row r="79" spans="1:15">
      <c r="A79" s="78"/>
      <c r="B79" s="79" t="s">
        <v>10</v>
      </c>
      <c r="C79" s="80" t="s">
        <v>11</v>
      </c>
      <c r="D79" s="81" t="s">
        <v>91</v>
      </c>
      <c r="E79" s="81" t="s">
        <v>12</v>
      </c>
      <c r="F79" s="81" t="s">
        <v>31</v>
      </c>
      <c r="G79" s="81" t="s">
        <v>32</v>
      </c>
      <c r="H79" s="81" t="s">
        <v>17</v>
      </c>
      <c r="I79" s="81" t="s">
        <v>18</v>
      </c>
      <c r="J79" s="81" t="s">
        <v>19</v>
      </c>
      <c r="K79" s="81" t="s">
        <v>20</v>
      </c>
      <c r="L79" s="81" t="s">
        <v>21</v>
      </c>
      <c r="M79" s="82" t="s">
        <v>22</v>
      </c>
      <c r="N79" s="83" t="s">
        <v>13</v>
      </c>
      <c r="O79" s="68"/>
    </row>
    <row r="80" spans="1:15" ht="19.5" customHeight="1" thickBot="1">
      <c r="A80" s="78" t="s">
        <v>51</v>
      </c>
      <c r="B80" s="26"/>
      <c r="C80" s="28"/>
      <c r="D80" s="26"/>
      <c r="E80" s="27"/>
      <c r="F80" s="87"/>
      <c r="G80" s="87"/>
      <c r="H80" s="87"/>
      <c r="I80" s="87"/>
      <c r="J80" s="88"/>
      <c r="K80" s="88"/>
      <c r="L80" s="88"/>
      <c r="M80" s="87"/>
      <c r="N80" s="89"/>
      <c r="O80" s="68"/>
    </row>
    <row r="81" spans="1:15" ht="15" thickBot="1">
      <c r="A81" s="75"/>
      <c r="B81" s="76"/>
      <c r="C81" s="77"/>
      <c r="D81" s="77"/>
      <c r="E81" s="75"/>
      <c r="F81" s="90"/>
      <c r="G81" s="90"/>
      <c r="H81" s="90"/>
      <c r="I81" s="90"/>
      <c r="J81" s="90"/>
      <c r="K81" s="90"/>
      <c r="L81" s="90"/>
      <c r="M81" s="90"/>
      <c r="N81" s="90"/>
      <c r="O81" s="70"/>
    </row>
    <row r="82" spans="1:15">
      <c r="A82" s="78"/>
      <c r="B82" s="79" t="s">
        <v>10</v>
      </c>
      <c r="C82" s="80" t="s">
        <v>11</v>
      </c>
      <c r="D82" s="81" t="s">
        <v>91</v>
      </c>
      <c r="E82" s="81" t="s">
        <v>12</v>
      </c>
      <c r="F82" s="81" t="s">
        <v>31</v>
      </c>
      <c r="G82" s="81" t="s">
        <v>32</v>
      </c>
      <c r="H82" s="81" t="s">
        <v>17</v>
      </c>
      <c r="I82" s="81" t="s">
        <v>18</v>
      </c>
      <c r="J82" s="81" t="s">
        <v>19</v>
      </c>
      <c r="K82" s="81" t="s">
        <v>20</v>
      </c>
      <c r="L82" s="81" t="s">
        <v>21</v>
      </c>
      <c r="M82" s="82" t="s">
        <v>22</v>
      </c>
      <c r="N82" s="83" t="s">
        <v>13</v>
      </c>
      <c r="O82" s="68"/>
    </row>
    <row r="83" spans="1:15" ht="21.75" customHeight="1" thickBot="1">
      <c r="A83" s="78" t="s">
        <v>52</v>
      </c>
      <c r="B83" s="26"/>
      <c r="C83" s="28"/>
      <c r="D83" s="26"/>
      <c r="E83" s="27"/>
      <c r="F83" s="87"/>
      <c r="G83" s="87"/>
      <c r="H83" s="87"/>
      <c r="I83" s="87"/>
      <c r="J83" s="88"/>
      <c r="K83" s="88"/>
      <c r="L83" s="88"/>
      <c r="M83" s="87"/>
      <c r="N83" s="89"/>
      <c r="O83" s="68"/>
    </row>
    <row r="84" spans="1:15" ht="15" thickBot="1">
      <c r="A84" s="75"/>
      <c r="B84" s="76"/>
      <c r="C84" s="77"/>
      <c r="D84" s="77"/>
      <c r="E84" s="75"/>
      <c r="F84" s="90"/>
      <c r="G84" s="90"/>
      <c r="H84" s="90"/>
      <c r="I84" s="90"/>
      <c r="J84" s="90"/>
      <c r="K84" s="90"/>
      <c r="L84" s="90"/>
      <c r="M84" s="90"/>
      <c r="N84" s="90"/>
      <c r="O84" s="70"/>
    </row>
    <row r="85" spans="1:15">
      <c r="A85" s="78"/>
      <c r="B85" s="79" t="s">
        <v>10</v>
      </c>
      <c r="C85" s="80" t="s">
        <v>11</v>
      </c>
      <c r="D85" s="81" t="s">
        <v>91</v>
      </c>
      <c r="E85" s="81" t="s">
        <v>12</v>
      </c>
      <c r="F85" s="81" t="s">
        <v>31</v>
      </c>
      <c r="G85" s="81" t="s">
        <v>32</v>
      </c>
      <c r="H85" s="81" t="s">
        <v>17</v>
      </c>
      <c r="I85" s="81" t="s">
        <v>18</v>
      </c>
      <c r="J85" s="81" t="s">
        <v>19</v>
      </c>
      <c r="K85" s="81" t="s">
        <v>20</v>
      </c>
      <c r="L85" s="81" t="s">
        <v>21</v>
      </c>
      <c r="M85" s="82" t="s">
        <v>22</v>
      </c>
      <c r="N85" s="83" t="s">
        <v>13</v>
      </c>
      <c r="O85" s="68"/>
    </row>
    <row r="86" spans="1:15" ht="24" customHeight="1" thickBot="1">
      <c r="A86" s="78" t="s">
        <v>53</v>
      </c>
      <c r="B86" s="26"/>
      <c r="C86" s="28"/>
      <c r="D86" s="26"/>
      <c r="E86" s="27"/>
      <c r="F86" s="87"/>
      <c r="G86" s="87"/>
      <c r="H86" s="87"/>
      <c r="I86" s="87"/>
      <c r="J86" s="88"/>
      <c r="K86" s="88"/>
      <c r="L86" s="88"/>
      <c r="M86" s="87"/>
      <c r="N86" s="89"/>
      <c r="O86" s="68"/>
    </row>
    <row r="87" spans="1:15" ht="15" thickBot="1">
      <c r="A87" s="75"/>
      <c r="B87" s="76"/>
      <c r="C87" s="77"/>
      <c r="D87" s="77"/>
      <c r="E87" s="75"/>
      <c r="F87" s="90"/>
      <c r="G87" s="90"/>
      <c r="H87" s="90"/>
      <c r="I87" s="90"/>
      <c r="J87" s="90"/>
      <c r="K87" s="90"/>
      <c r="L87" s="90"/>
      <c r="M87" s="90"/>
      <c r="N87" s="90"/>
      <c r="O87" s="70"/>
    </row>
    <row r="88" spans="1:15">
      <c r="A88" s="78"/>
      <c r="B88" s="79" t="s">
        <v>10</v>
      </c>
      <c r="C88" s="80" t="s">
        <v>11</v>
      </c>
      <c r="D88" s="81" t="s">
        <v>91</v>
      </c>
      <c r="E88" s="81" t="s">
        <v>12</v>
      </c>
      <c r="F88" s="81" t="s">
        <v>31</v>
      </c>
      <c r="G88" s="81" t="s">
        <v>32</v>
      </c>
      <c r="H88" s="81" t="s">
        <v>17</v>
      </c>
      <c r="I88" s="81" t="s">
        <v>18</v>
      </c>
      <c r="J88" s="81" t="s">
        <v>19</v>
      </c>
      <c r="K88" s="81" t="s">
        <v>20</v>
      </c>
      <c r="L88" s="81" t="s">
        <v>21</v>
      </c>
      <c r="M88" s="82" t="s">
        <v>22</v>
      </c>
      <c r="N88" s="83" t="s">
        <v>13</v>
      </c>
      <c r="O88" s="68"/>
    </row>
    <row r="89" spans="1:15" ht="20.25" customHeight="1" thickBot="1">
      <c r="A89" s="78" t="s">
        <v>54</v>
      </c>
      <c r="B89" s="26"/>
      <c r="C89" s="28"/>
      <c r="D89" s="26"/>
      <c r="E89" s="27"/>
      <c r="F89" s="87"/>
      <c r="G89" s="87"/>
      <c r="H89" s="87"/>
      <c r="I89" s="87"/>
      <c r="J89" s="88"/>
      <c r="K89" s="88"/>
      <c r="L89" s="88"/>
      <c r="M89" s="87"/>
      <c r="N89" s="89"/>
      <c r="O89" s="68"/>
    </row>
    <row r="90" spans="1:15" ht="15" thickBot="1">
      <c r="A90" s="75"/>
      <c r="B90" s="76"/>
      <c r="C90" s="77"/>
      <c r="D90" s="77"/>
      <c r="E90" s="75"/>
      <c r="F90" s="90"/>
      <c r="G90" s="90"/>
      <c r="H90" s="90"/>
      <c r="I90" s="90"/>
      <c r="J90" s="90"/>
      <c r="K90" s="90"/>
      <c r="L90" s="90"/>
      <c r="M90" s="90"/>
      <c r="N90" s="90"/>
      <c r="O90" s="70"/>
    </row>
    <row r="91" spans="1:15">
      <c r="A91" s="78"/>
      <c r="B91" s="79" t="s">
        <v>10</v>
      </c>
      <c r="C91" s="80" t="s">
        <v>11</v>
      </c>
      <c r="D91" s="81" t="s">
        <v>91</v>
      </c>
      <c r="E91" s="81" t="s">
        <v>12</v>
      </c>
      <c r="F91" s="81" t="s">
        <v>31</v>
      </c>
      <c r="G91" s="81" t="s">
        <v>32</v>
      </c>
      <c r="H91" s="81" t="s">
        <v>17</v>
      </c>
      <c r="I91" s="81" t="s">
        <v>18</v>
      </c>
      <c r="J91" s="81" t="s">
        <v>19</v>
      </c>
      <c r="K91" s="81" t="s">
        <v>20</v>
      </c>
      <c r="L91" s="81" t="s">
        <v>21</v>
      </c>
      <c r="M91" s="82" t="s">
        <v>22</v>
      </c>
      <c r="N91" s="83" t="s">
        <v>13</v>
      </c>
      <c r="O91" s="68"/>
    </row>
    <row r="92" spans="1:15" ht="20.25" customHeight="1" thickBot="1">
      <c r="A92" s="78" t="s">
        <v>55</v>
      </c>
      <c r="B92" s="26"/>
      <c r="C92" s="28"/>
      <c r="D92" s="26"/>
      <c r="E92" s="27"/>
      <c r="F92" s="87"/>
      <c r="G92" s="87"/>
      <c r="H92" s="87"/>
      <c r="I92" s="87"/>
      <c r="J92" s="88"/>
      <c r="K92" s="88"/>
      <c r="L92" s="88"/>
      <c r="M92" s="87"/>
      <c r="N92" s="89"/>
      <c r="O92" s="68"/>
    </row>
    <row r="93" spans="1:15" ht="15" thickBot="1">
      <c r="A93" s="75"/>
      <c r="B93" s="76"/>
      <c r="C93" s="77"/>
      <c r="D93" s="77"/>
      <c r="E93" s="75"/>
      <c r="F93" s="90"/>
      <c r="G93" s="90"/>
      <c r="H93" s="90"/>
      <c r="I93" s="90"/>
      <c r="J93" s="90"/>
      <c r="K93" s="90"/>
      <c r="L93" s="90"/>
      <c r="M93" s="90"/>
      <c r="N93" s="90"/>
      <c r="O93" s="70"/>
    </row>
    <row r="94" spans="1:15">
      <c r="A94" s="78"/>
      <c r="B94" s="79" t="s">
        <v>10</v>
      </c>
      <c r="C94" s="80" t="s">
        <v>11</v>
      </c>
      <c r="D94" s="81" t="s">
        <v>91</v>
      </c>
      <c r="E94" s="81" t="s">
        <v>12</v>
      </c>
      <c r="F94" s="81" t="s">
        <v>31</v>
      </c>
      <c r="G94" s="81" t="s">
        <v>32</v>
      </c>
      <c r="H94" s="81" t="s">
        <v>17</v>
      </c>
      <c r="I94" s="81" t="s">
        <v>18</v>
      </c>
      <c r="J94" s="81" t="s">
        <v>19</v>
      </c>
      <c r="K94" s="81" t="s">
        <v>20</v>
      </c>
      <c r="L94" s="81" t="s">
        <v>21</v>
      </c>
      <c r="M94" s="82" t="s">
        <v>22</v>
      </c>
      <c r="N94" s="83" t="s">
        <v>13</v>
      </c>
      <c r="O94" s="68"/>
    </row>
    <row r="95" spans="1:15" ht="20.25" customHeight="1" thickBot="1">
      <c r="A95" s="78" t="s">
        <v>56</v>
      </c>
      <c r="B95" s="26"/>
      <c r="C95" s="28"/>
      <c r="D95" s="26"/>
      <c r="E95" s="27"/>
      <c r="F95" s="87"/>
      <c r="G95" s="87"/>
      <c r="H95" s="87"/>
      <c r="I95" s="87"/>
      <c r="J95" s="88"/>
      <c r="K95" s="88"/>
      <c r="L95" s="88"/>
      <c r="M95" s="87"/>
      <c r="N95" s="89"/>
      <c r="O95" s="68"/>
    </row>
    <row r="96" spans="1:15" ht="15" thickBot="1">
      <c r="A96" s="75"/>
      <c r="B96" s="76"/>
      <c r="C96" s="77"/>
      <c r="D96" s="77"/>
      <c r="E96" s="75"/>
      <c r="F96" s="90"/>
      <c r="G96" s="90"/>
      <c r="H96" s="90"/>
      <c r="I96" s="90"/>
      <c r="J96" s="90"/>
      <c r="K96" s="90"/>
      <c r="L96" s="90"/>
      <c r="M96" s="90"/>
      <c r="N96" s="90"/>
      <c r="O96" s="70"/>
    </row>
    <row r="97" spans="1:15">
      <c r="A97" s="78"/>
      <c r="B97" s="79" t="s">
        <v>10</v>
      </c>
      <c r="C97" s="80" t="s">
        <v>11</v>
      </c>
      <c r="D97" s="81" t="s">
        <v>91</v>
      </c>
      <c r="E97" s="81" t="s">
        <v>12</v>
      </c>
      <c r="F97" s="81" t="s">
        <v>31</v>
      </c>
      <c r="G97" s="81" t="s">
        <v>32</v>
      </c>
      <c r="H97" s="81" t="s">
        <v>17</v>
      </c>
      <c r="I97" s="81" t="s">
        <v>18</v>
      </c>
      <c r="J97" s="81" t="s">
        <v>19</v>
      </c>
      <c r="K97" s="81" t="s">
        <v>20</v>
      </c>
      <c r="L97" s="81" t="s">
        <v>21</v>
      </c>
      <c r="M97" s="82" t="s">
        <v>22</v>
      </c>
      <c r="N97" s="83" t="s">
        <v>13</v>
      </c>
      <c r="O97" s="68"/>
    </row>
    <row r="98" spans="1:15" ht="21.75" customHeight="1" thickBot="1">
      <c r="A98" s="78" t="s">
        <v>57</v>
      </c>
      <c r="B98" s="26"/>
      <c r="C98" s="28"/>
      <c r="D98" s="26"/>
      <c r="E98" s="27"/>
      <c r="F98" s="87"/>
      <c r="G98" s="87"/>
      <c r="H98" s="87"/>
      <c r="I98" s="87"/>
      <c r="J98" s="88"/>
      <c r="K98" s="88"/>
      <c r="L98" s="88"/>
      <c r="M98" s="87"/>
      <c r="N98" s="89"/>
      <c r="O98" s="68"/>
    </row>
    <row r="99" spans="1:15">
      <c r="A99" s="75"/>
      <c r="B99" s="76"/>
      <c r="C99" s="77"/>
      <c r="D99" s="77"/>
      <c r="E99" s="75"/>
      <c r="F99" s="90"/>
      <c r="G99" s="90"/>
      <c r="H99" s="90"/>
      <c r="I99" s="90"/>
      <c r="J99" s="90"/>
      <c r="K99" s="90"/>
      <c r="L99" s="90"/>
      <c r="M99" s="90"/>
      <c r="N99" s="90"/>
      <c r="O99" s="70"/>
    </row>
  </sheetData>
  <sheetProtection selectLockedCells="1"/>
  <mergeCells count="17">
    <mergeCell ref="H11:N12"/>
    <mergeCell ref="T13:T17"/>
    <mergeCell ref="T20:T24"/>
    <mergeCell ref="C17:F17"/>
    <mergeCell ref="R1:S1"/>
    <mergeCell ref="C9:F9"/>
    <mergeCell ref="C11:F11"/>
    <mergeCell ref="C13:F13"/>
    <mergeCell ref="C15:F15"/>
    <mergeCell ref="A1:G1"/>
    <mergeCell ref="C3:F3"/>
    <mergeCell ref="C5:F5"/>
    <mergeCell ref="C6:F6"/>
    <mergeCell ref="C7:F7"/>
    <mergeCell ref="H7:N7"/>
    <mergeCell ref="H6:N6"/>
    <mergeCell ref="H5:N5"/>
  </mergeCells>
  <phoneticPr fontId="16" type="noConversion"/>
  <dataValidations count="4">
    <dataValidation type="list" allowBlank="1" showInputMessage="1" showErrorMessage="1" sqref="E26 E29 E32 E35 E38 E41 E44 E47 E50 E53 E56 E59 E62 E65 E68 E71 E74 E77 E80 E83 E86 E89 E92 E95 E98" xr:uid="{00000000-0002-0000-0000-000000000000}">
      <formula1>"1,2,3,4"</formula1>
    </dataValidation>
    <dataValidation type="list" allowBlank="1" showInputMessage="1" showErrorMessage="1" sqref="D26 D98 D95 D92 D89 D86 D83 D80 D77 D74 D71 D68 D65 D62 D59 D56 D53 D50 D47 D44 D41 D38 D35 D32 D29" xr:uid="{00000000-0002-0000-0000-000001000000}">
      <formula1>$D$22:$D$23</formula1>
    </dataValidation>
    <dataValidation type="list" allowBlank="1" showInputMessage="1" showErrorMessage="1" sqref="B38 B26 B29 B32 B95 B35 B41 B44 B47 B50 B53 B56 B59 B62 B65 B68 B71 B74 B77 B80 B83 B86 B89 B92 B98" xr:uid="{00000000-0002-0000-0000-000002000000}">
      <formula1>$R$8:$R$29</formula1>
    </dataValidation>
    <dataValidation type="list" allowBlank="1" showInputMessage="1" showErrorMessage="1" sqref="C26 C29 C32 C35 C38 C41 C44 C47 C50 C53 C56 C59 C62 C65 C68 C71 C74 C77 C80 C83 C86 C89 C92 C95 C98" xr:uid="{FB8F87FC-422E-4463-8A67-CF7133A508D5}">
      <formula1>$R$9:$R$30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6"/>
  <sheetViews>
    <sheetView workbookViewId="0">
      <selection activeCell="C34" sqref="C34"/>
    </sheetView>
  </sheetViews>
  <sheetFormatPr defaultRowHeight="14.5"/>
  <cols>
    <col min="1" max="2" width="13" customWidth="1"/>
    <col min="3" max="3" width="13" style="20" customWidth="1"/>
    <col min="4" max="13" width="13" customWidth="1"/>
  </cols>
  <sheetData>
    <row r="1" spans="1:13" ht="31">
      <c r="A1" s="15" t="s">
        <v>60</v>
      </c>
      <c r="B1" s="15" t="s">
        <v>61</v>
      </c>
      <c r="C1" s="19" t="s">
        <v>62</v>
      </c>
      <c r="D1" s="16" t="s">
        <v>13</v>
      </c>
      <c r="E1" s="14" t="s">
        <v>58</v>
      </c>
      <c r="F1" s="14" t="s">
        <v>59</v>
      </c>
      <c r="G1" s="14" t="s">
        <v>64</v>
      </c>
      <c r="H1" s="14" t="s">
        <v>65</v>
      </c>
      <c r="I1" s="14" t="s">
        <v>66</v>
      </c>
      <c r="J1" s="14" t="s">
        <v>67</v>
      </c>
      <c r="K1" s="14" t="s">
        <v>68</v>
      </c>
      <c r="L1" s="14" t="s">
        <v>69</v>
      </c>
      <c r="M1" s="16" t="s">
        <v>63</v>
      </c>
    </row>
    <row r="2" spans="1:13">
      <c r="A2" s="17">
        <f>'NMUN 25'!B26</f>
        <v>0</v>
      </c>
      <c r="B2" s="17">
        <f>'NMUN 25'!C26</f>
        <v>0</v>
      </c>
      <c r="C2" s="20">
        <f>'NMUN 25'!D26</f>
        <v>0</v>
      </c>
      <c r="D2">
        <f>'NMUN 25'!N26</f>
        <v>0</v>
      </c>
      <c r="E2">
        <f>'NMUN 25'!F26</f>
        <v>0</v>
      </c>
      <c r="F2">
        <f>'NMUN 25'!G26</f>
        <v>0</v>
      </c>
      <c r="G2">
        <f>'NMUN 25'!H26</f>
        <v>0</v>
      </c>
      <c r="H2">
        <f>'NMUN 25'!I26</f>
        <v>0</v>
      </c>
      <c r="I2">
        <f>'NMUN 25'!J26</f>
        <v>0</v>
      </c>
      <c r="J2">
        <f>'NMUN 25'!K26</f>
        <v>0</v>
      </c>
      <c r="K2">
        <f>'NMUN 25'!L26</f>
        <v>0</v>
      </c>
      <c r="L2">
        <f>'NMUN 25'!M26</f>
        <v>0</v>
      </c>
    </row>
    <row r="3" spans="1:13">
      <c r="A3" s="17">
        <f>'NMUN 25'!B29</f>
        <v>0</v>
      </c>
      <c r="B3" s="17">
        <f>'NMUN 25'!C29</f>
        <v>0</v>
      </c>
      <c r="C3" s="20">
        <f>'NMUN 25'!D29</f>
        <v>0</v>
      </c>
      <c r="D3">
        <f>'NMUN 25'!N29</f>
        <v>0</v>
      </c>
      <c r="E3">
        <f>'NMUN 25'!F29</f>
        <v>0</v>
      </c>
      <c r="F3">
        <f>'NMUN 25'!G29</f>
        <v>0</v>
      </c>
      <c r="G3">
        <f>'NMUN 25'!H29</f>
        <v>0</v>
      </c>
      <c r="H3">
        <f>'NMUN 25'!I29</f>
        <v>0</v>
      </c>
      <c r="I3">
        <f>'NMUN 25'!J29</f>
        <v>0</v>
      </c>
      <c r="J3">
        <f>'NMUN 25'!K29</f>
        <v>0</v>
      </c>
      <c r="K3">
        <f>'NMUN 25'!L29</f>
        <v>0</v>
      </c>
      <c r="L3" t="str">
        <f>'NMUN 25'!M29</f>
        <v xml:space="preserve"> </v>
      </c>
    </row>
    <row r="4" spans="1:13">
      <c r="A4" s="17">
        <f>'NMUN 25'!B32</f>
        <v>0</v>
      </c>
      <c r="B4" s="17">
        <f>'NMUN 25'!C32</f>
        <v>0</v>
      </c>
      <c r="C4" s="20">
        <f>'NMUN 25'!D32</f>
        <v>0</v>
      </c>
      <c r="D4">
        <f>'NMUN 25'!N32</f>
        <v>0</v>
      </c>
      <c r="E4">
        <f>'NMUN 25'!F32</f>
        <v>0</v>
      </c>
      <c r="F4">
        <f>'NMUN 25'!G32</f>
        <v>0</v>
      </c>
      <c r="G4">
        <f>'NMUN 25'!H32</f>
        <v>0</v>
      </c>
      <c r="H4">
        <f>'NMUN 25'!I32</f>
        <v>0</v>
      </c>
      <c r="I4">
        <f>'NMUN 25'!J32</f>
        <v>0</v>
      </c>
      <c r="J4">
        <f>'NMUN 25'!K32</f>
        <v>0</v>
      </c>
      <c r="K4">
        <f>'NMUN 25'!L32</f>
        <v>0</v>
      </c>
      <c r="L4">
        <f>'NMUN 25'!M32</f>
        <v>0</v>
      </c>
    </row>
    <row r="5" spans="1:13">
      <c r="A5" s="17">
        <f>'NMUN 25'!B35</f>
        <v>0</v>
      </c>
      <c r="B5" s="17">
        <f>'NMUN 25'!C35</f>
        <v>0</v>
      </c>
      <c r="C5" s="20">
        <f>'NMUN 25'!D35</f>
        <v>0</v>
      </c>
      <c r="D5">
        <f>'NMUN 25'!N35</f>
        <v>0</v>
      </c>
      <c r="E5">
        <f>'NMUN 25'!F35</f>
        <v>0</v>
      </c>
      <c r="F5">
        <f>'NMUN 25'!G35</f>
        <v>0</v>
      </c>
      <c r="G5">
        <f>'NMUN 25'!H35</f>
        <v>0</v>
      </c>
      <c r="H5">
        <f>'NMUN 25'!I35</f>
        <v>0</v>
      </c>
      <c r="I5">
        <f>'NMUN 25'!J35</f>
        <v>0</v>
      </c>
      <c r="J5">
        <f>'NMUN 25'!K35</f>
        <v>0</v>
      </c>
      <c r="K5">
        <f>'NMUN 25'!L35</f>
        <v>0</v>
      </c>
      <c r="L5">
        <f>'NMUN 25'!M35</f>
        <v>0</v>
      </c>
    </row>
    <row r="6" spans="1:13">
      <c r="A6" s="17">
        <f>'NMUN 25'!B38</f>
        <v>0</v>
      </c>
      <c r="B6" s="17">
        <f>'NMUN 25'!C38</f>
        <v>0</v>
      </c>
      <c r="C6" s="20">
        <f>'NMUN 25'!D38</f>
        <v>0</v>
      </c>
      <c r="D6">
        <f>'NMUN 25'!N38</f>
        <v>0</v>
      </c>
      <c r="E6">
        <f>'NMUN 25'!F38</f>
        <v>0</v>
      </c>
      <c r="F6">
        <f>'NMUN 25'!G38</f>
        <v>0</v>
      </c>
      <c r="G6">
        <f>'NMUN 25'!H38</f>
        <v>0</v>
      </c>
      <c r="H6">
        <f>'NMUN 25'!I38</f>
        <v>0</v>
      </c>
      <c r="I6">
        <f>'NMUN 25'!J38</f>
        <v>0</v>
      </c>
      <c r="J6">
        <f>'NMUN 25'!K38</f>
        <v>0</v>
      </c>
      <c r="K6">
        <f>'NMUN 25'!L38</f>
        <v>0</v>
      </c>
      <c r="L6">
        <f>'NMUN 25'!M38</f>
        <v>0</v>
      </c>
    </row>
    <row r="7" spans="1:13">
      <c r="A7" s="17">
        <f>'NMUN 25'!B41</f>
        <v>0</v>
      </c>
      <c r="B7" s="17">
        <f>'NMUN 25'!C41</f>
        <v>0</v>
      </c>
      <c r="C7" s="20">
        <f>'NMUN 25'!D41</f>
        <v>0</v>
      </c>
      <c r="D7">
        <f>'NMUN 25'!N41</f>
        <v>0</v>
      </c>
      <c r="E7">
        <f>'NMUN 25'!F41</f>
        <v>0</v>
      </c>
      <c r="F7">
        <f>'NMUN 25'!G41</f>
        <v>0</v>
      </c>
      <c r="G7">
        <f>'NMUN 25'!H41</f>
        <v>0</v>
      </c>
      <c r="H7">
        <f>'NMUN 25'!I41</f>
        <v>0</v>
      </c>
      <c r="I7">
        <f>'NMUN 25'!J41</f>
        <v>0</v>
      </c>
      <c r="J7">
        <f>'NMUN 25'!K41</f>
        <v>0</v>
      </c>
      <c r="K7">
        <f>'NMUN 25'!L41</f>
        <v>0</v>
      </c>
      <c r="L7">
        <f>'NMUN 25'!M41</f>
        <v>0</v>
      </c>
    </row>
    <row r="8" spans="1:13">
      <c r="A8" s="17">
        <f>'NMUN 25'!B44</f>
        <v>0</v>
      </c>
      <c r="B8" s="17">
        <f>'NMUN 25'!C44</f>
        <v>0</v>
      </c>
      <c r="C8" s="20">
        <f>'NMUN 25'!D44</f>
        <v>0</v>
      </c>
      <c r="D8">
        <f>'NMUN 25'!N44</f>
        <v>0</v>
      </c>
      <c r="E8">
        <f>'NMUN 25'!F44</f>
        <v>0</v>
      </c>
      <c r="F8">
        <f>'NMUN 25'!G44</f>
        <v>0</v>
      </c>
      <c r="G8">
        <f>'NMUN 25'!H44</f>
        <v>0</v>
      </c>
      <c r="H8">
        <f>'NMUN 25'!I44</f>
        <v>0</v>
      </c>
      <c r="I8">
        <f>'NMUN 25'!J44</f>
        <v>0</v>
      </c>
      <c r="J8">
        <f>'NMUN 25'!K44</f>
        <v>0</v>
      </c>
      <c r="K8">
        <f>'NMUN 25'!L44</f>
        <v>0</v>
      </c>
      <c r="L8">
        <f>'NMUN 25'!M44</f>
        <v>0</v>
      </c>
    </row>
    <row r="9" spans="1:13">
      <c r="A9" s="17">
        <f>'NMUN 25'!B47</f>
        <v>0</v>
      </c>
      <c r="B9" s="17">
        <f>'NMUN 25'!C47</f>
        <v>0</v>
      </c>
      <c r="C9" s="20">
        <f>'NMUN 25'!D47</f>
        <v>0</v>
      </c>
      <c r="D9">
        <f>'NMUN 25'!N47</f>
        <v>0</v>
      </c>
      <c r="E9">
        <f>'NMUN 25'!F47</f>
        <v>0</v>
      </c>
      <c r="F9">
        <f>'NMUN 25'!G47</f>
        <v>0</v>
      </c>
      <c r="G9">
        <f>'NMUN 25'!H47</f>
        <v>0</v>
      </c>
      <c r="H9">
        <f>'NMUN 25'!I47</f>
        <v>0</v>
      </c>
      <c r="I9">
        <f>'NMUN 25'!J47</f>
        <v>0</v>
      </c>
      <c r="J9">
        <f>'NMUN 25'!K47</f>
        <v>0</v>
      </c>
      <c r="K9">
        <f>'NMUN 25'!L47</f>
        <v>0</v>
      </c>
      <c r="L9">
        <f>'NMUN 25'!M47</f>
        <v>0</v>
      </c>
    </row>
    <row r="10" spans="1:13">
      <c r="A10" s="17">
        <f>'NMUN 25'!B50</f>
        <v>0</v>
      </c>
      <c r="B10" s="17">
        <f>'NMUN 25'!C50</f>
        <v>0</v>
      </c>
      <c r="C10" s="20">
        <f>'NMUN 25'!D50</f>
        <v>0</v>
      </c>
      <c r="D10">
        <f>'NMUN 25'!N50</f>
        <v>0</v>
      </c>
      <c r="E10">
        <f>'NMUN 25'!F50</f>
        <v>0</v>
      </c>
      <c r="F10">
        <f>'NMUN 25'!G50</f>
        <v>0</v>
      </c>
      <c r="G10">
        <f>'NMUN 25'!H50</f>
        <v>0</v>
      </c>
      <c r="H10">
        <f>'NMUN 25'!I50</f>
        <v>0</v>
      </c>
      <c r="I10">
        <f>'NMUN 25'!J50</f>
        <v>0</v>
      </c>
      <c r="J10">
        <f>'NMUN 25'!K50</f>
        <v>0</v>
      </c>
      <c r="K10">
        <f>'NMUN 25'!L50</f>
        <v>0</v>
      </c>
      <c r="L10">
        <f>'NMUN 25'!M50</f>
        <v>0</v>
      </c>
    </row>
    <row r="11" spans="1:13">
      <c r="A11" s="17">
        <f>'NMUN 25'!B53</f>
        <v>0</v>
      </c>
      <c r="B11" s="17">
        <f>'NMUN 25'!C53</f>
        <v>0</v>
      </c>
      <c r="C11" s="20">
        <f>'NMUN 25'!D53</f>
        <v>0</v>
      </c>
      <c r="D11">
        <f>'NMUN 25'!N53</f>
        <v>0</v>
      </c>
      <c r="E11">
        <f>'NMUN 25'!F53</f>
        <v>0</v>
      </c>
      <c r="F11">
        <f>'NMUN 25'!G53</f>
        <v>0</v>
      </c>
      <c r="G11">
        <f>'NMUN 25'!H53</f>
        <v>0</v>
      </c>
      <c r="H11">
        <f>'NMUN 25'!I53</f>
        <v>0</v>
      </c>
      <c r="I11">
        <f>'NMUN 25'!J53</f>
        <v>0</v>
      </c>
      <c r="J11">
        <f>'NMUN 25'!K53</f>
        <v>0</v>
      </c>
      <c r="K11">
        <f>'NMUN 25'!L53</f>
        <v>0</v>
      </c>
      <c r="L11">
        <f>'NMUN 25'!M53</f>
        <v>0</v>
      </c>
    </row>
    <row r="12" spans="1:13">
      <c r="A12" s="17">
        <f>'NMUN 25'!B56</f>
        <v>0</v>
      </c>
      <c r="B12" s="17">
        <f>'NMUN 25'!C56</f>
        <v>0</v>
      </c>
      <c r="C12" s="20">
        <f>'NMUN 25'!D56</f>
        <v>0</v>
      </c>
      <c r="D12">
        <f>'NMUN 25'!N56</f>
        <v>0</v>
      </c>
      <c r="E12">
        <f>'NMUN 25'!F56</f>
        <v>0</v>
      </c>
      <c r="F12">
        <f>'NMUN 25'!G56</f>
        <v>0</v>
      </c>
      <c r="G12">
        <f>'NMUN 25'!H56</f>
        <v>0</v>
      </c>
      <c r="H12">
        <f>'NMUN 25'!I56</f>
        <v>0</v>
      </c>
      <c r="I12">
        <f>'NMUN 25'!J56</f>
        <v>0</v>
      </c>
      <c r="J12">
        <f>'NMUN 25'!K56</f>
        <v>0</v>
      </c>
      <c r="K12">
        <f>'NMUN 25'!L56</f>
        <v>0</v>
      </c>
      <c r="L12">
        <f>'NMUN 25'!M56</f>
        <v>0</v>
      </c>
    </row>
    <row r="13" spans="1:13">
      <c r="A13" s="17">
        <f>'NMUN 25'!B59</f>
        <v>0</v>
      </c>
      <c r="B13" s="17">
        <f>'NMUN 25'!C59</f>
        <v>0</v>
      </c>
      <c r="C13" s="20">
        <f>'NMUN 25'!D59</f>
        <v>0</v>
      </c>
      <c r="D13">
        <f>'NMUN 25'!N59</f>
        <v>0</v>
      </c>
      <c r="E13">
        <f>'NMUN 25'!F59</f>
        <v>0</v>
      </c>
      <c r="F13">
        <f>'NMUN 25'!G59</f>
        <v>0</v>
      </c>
      <c r="G13">
        <f>'NMUN 25'!H59</f>
        <v>0</v>
      </c>
      <c r="H13">
        <f>'NMUN 25'!I59</f>
        <v>0</v>
      </c>
      <c r="I13">
        <f>'NMUN 25'!J59</f>
        <v>0</v>
      </c>
      <c r="J13">
        <f>'NMUN 25'!K59</f>
        <v>0</v>
      </c>
      <c r="K13">
        <f>'NMUN 25'!L59</f>
        <v>0</v>
      </c>
      <c r="L13">
        <f>'NMUN 25'!M59</f>
        <v>0</v>
      </c>
    </row>
    <row r="14" spans="1:13">
      <c r="A14" s="17">
        <f>'NMUN 25'!B62</f>
        <v>0</v>
      </c>
      <c r="B14" s="17">
        <f>'NMUN 25'!C62</f>
        <v>0</v>
      </c>
      <c r="C14" s="20">
        <f>'NMUN 25'!D62</f>
        <v>0</v>
      </c>
      <c r="D14">
        <f>'NMUN 25'!N62</f>
        <v>0</v>
      </c>
      <c r="E14">
        <f>'NMUN 25'!F62</f>
        <v>0</v>
      </c>
      <c r="F14">
        <f>'NMUN 25'!G62</f>
        <v>0</v>
      </c>
      <c r="G14">
        <f>'NMUN 25'!H62</f>
        <v>0</v>
      </c>
      <c r="H14">
        <f>'NMUN 25'!I62</f>
        <v>0</v>
      </c>
      <c r="I14">
        <f>'NMUN 25'!J62</f>
        <v>0</v>
      </c>
      <c r="J14">
        <f>'NMUN 25'!K62</f>
        <v>0</v>
      </c>
      <c r="K14">
        <f>'NMUN 25'!L62</f>
        <v>0</v>
      </c>
      <c r="L14">
        <f>'NMUN 25'!M62</f>
        <v>0</v>
      </c>
    </row>
    <row r="15" spans="1:13">
      <c r="A15" s="17">
        <f>'NMUN 25'!B65</f>
        <v>0</v>
      </c>
      <c r="B15" s="17">
        <f>'NMUN 25'!C65</f>
        <v>0</v>
      </c>
      <c r="C15" s="20">
        <f>'NMUN 25'!D65</f>
        <v>0</v>
      </c>
      <c r="D15">
        <f>'NMUN 25'!N65</f>
        <v>0</v>
      </c>
      <c r="E15">
        <f>'NMUN 25'!F65</f>
        <v>0</v>
      </c>
      <c r="F15">
        <f>'NMUN 25'!G65</f>
        <v>0</v>
      </c>
      <c r="G15">
        <f>'NMUN 25'!H65</f>
        <v>0</v>
      </c>
      <c r="H15">
        <f>'NMUN 25'!I65</f>
        <v>0</v>
      </c>
      <c r="I15">
        <f>'NMUN 25'!J65</f>
        <v>0</v>
      </c>
      <c r="J15">
        <f>'NMUN 25'!K65</f>
        <v>0</v>
      </c>
      <c r="K15">
        <f>'NMUN 25'!L65</f>
        <v>0</v>
      </c>
      <c r="L15">
        <f>'NMUN 25'!M65</f>
        <v>0</v>
      </c>
    </row>
    <row r="16" spans="1:13">
      <c r="A16" s="17">
        <f>'NMUN 25'!B68</f>
        <v>0</v>
      </c>
      <c r="B16" s="17">
        <f>'NMUN 25'!C68</f>
        <v>0</v>
      </c>
      <c r="C16" s="20">
        <f>'NMUN 25'!D68</f>
        <v>0</v>
      </c>
      <c r="D16">
        <f>'NMUN 25'!N68</f>
        <v>0</v>
      </c>
      <c r="E16">
        <f>'NMUN 25'!F68</f>
        <v>0</v>
      </c>
      <c r="F16">
        <f>'NMUN 25'!G68</f>
        <v>0</v>
      </c>
      <c r="G16">
        <f>'NMUN 25'!H68</f>
        <v>0</v>
      </c>
      <c r="H16">
        <f>'NMUN 25'!I68</f>
        <v>0</v>
      </c>
      <c r="I16">
        <f>'NMUN 25'!J68</f>
        <v>0</v>
      </c>
      <c r="J16">
        <f>'NMUN 25'!K68</f>
        <v>0</v>
      </c>
      <c r="K16">
        <f>'NMUN 25'!L68</f>
        <v>0</v>
      </c>
      <c r="L16">
        <f>'NMUN 25'!M68</f>
        <v>0</v>
      </c>
    </row>
    <row r="17" spans="1:12">
      <c r="A17" s="17">
        <f>'NMUN 25'!B71</f>
        <v>0</v>
      </c>
      <c r="B17" s="17">
        <f>'NMUN 25'!C71</f>
        <v>0</v>
      </c>
      <c r="C17" s="20">
        <f>'NMUN 25'!D71</f>
        <v>0</v>
      </c>
      <c r="D17">
        <f>'NMUN 25'!N71</f>
        <v>0</v>
      </c>
      <c r="E17">
        <f>'NMUN 25'!F71</f>
        <v>0</v>
      </c>
      <c r="F17">
        <f>'NMUN 25'!G71</f>
        <v>0</v>
      </c>
      <c r="G17">
        <f>'NMUN 25'!H71</f>
        <v>0</v>
      </c>
      <c r="H17">
        <f>'NMUN 25'!I71</f>
        <v>0</v>
      </c>
      <c r="I17">
        <f>'NMUN 25'!J71</f>
        <v>0</v>
      </c>
      <c r="J17">
        <f>'NMUN 25'!K71</f>
        <v>0</v>
      </c>
      <c r="K17">
        <f>'NMUN 25'!L71</f>
        <v>0</v>
      </c>
      <c r="L17">
        <f>'NMUN 25'!M71</f>
        <v>0</v>
      </c>
    </row>
    <row r="18" spans="1:12">
      <c r="A18" s="17">
        <f>'NMUN 25'!B74</f>
        <v>0</v>
      </c>
      <c r="B18" s="17">
        <f>'NMUN 25'!C74</f>
        <v>0</v>
      </c>
      <c r="C18" s="20">
        <f>'NMUN 25'!D74</f>
        <v>0</v>
      </c>
      <c r="D18">
        <f>'NMUN 25'!N74</f>
        <v>0</v>
      </c>
      <c r="E18">
        <f>'NMUN 25'!F74</f>
        <v>0</v>
      </c>
      <c r="F18">
        <f>'NMUN 25'!G74</f>
        <v>0</v>
      </c>
      <c r="G18">
        <f>'NMUN 25'!H74</f>
        <v>0</v>
      </c>
      <c r="H18">
        <f>'NMUN 25'!I74</f>
        <v>0</v>
      </c>
      <c r="I18">
        <f>'NMUN 25'!J74</f>
        <v>0</v>
      </c>
      <c r="J18">
        <f>'NMUN 25'!K74</f>
        <v>0</v>
      </c>
      <c r="K18">
        <f>'NMUN 25'!L74</f>
        <v>0</v>
      </c>
      <c r="L18">
        <f>'NMUN 25'!M74</f>
        <v>0</v>
      </c>
    </row>
    <row r="19" spans="1:12">
      <c r="A19" s="17">
        <f>'NMUN 25'!B77</f>
        <v>0</v>
      </c>
      <c r="B19" s="17">
        <f>'NMUN 25'!C77</f>
        <v>0</v>
      </c>
      <c r="C19" s="20">
        <f>'NMUN 25'!D77</f>
        <v>0</v>
      </c>
      <c r="D19">
        <f>'NMUN 25'!N77</f>
        <v>0</v>
      </c>
      <c r="E19">
        <f>'NMUN 25'!F77</f>
        <v>0</v>
      </c>
      <c r="F19">
        <f>'NMUN 25'!G77</f>
        <v>0</v>
      </c>
      <c r="G19">
        <f>'NMUN 25'!H77</f>
        <v>0</v>
      </c>
      <c r="H19">
        <f>'NMUN 25'!I77</f>
        <v>0</v>
      </c>
      <c r="I19">
        <f>'NMUN 25'!J77</f>
        <v>0</v>
      </c>
      <c r="J19">
        <f>'NMUN 25'!K77</f>
        <v>0</v>
      </c>
      <c r="K19">
        <f>'NMUN 25'!L77</f>
        <v>0</v>
      </c>
      <c r="L19">
        <f>'NMUN 25'!M77</f>
        <v>0</v>
      </c>
    </row>
    <row r="20" spans="1:12">
      <c r="A20" s="17">
        <f>'NMUN 25'!B80</f>
        <v>0</v>
      </c>
      <c r="B20" s="17">
        <f>'NMUN 25'!C80</f>
        <v>0</v>
      </c>
      <c r="C20" s="20">
        <f>'NMUN 25'!D80</f>
        <v>0</v>
      </c>
      <c r="D20">
        <f>'NMUN 25'!N80</f>
        <v>0</v>
      </c>
      <c r="E20">
        <f>'NMUN 25'!F80</f>
        <v>0</v>
      </c>
      <c r="F20">
        <f>'NMUN 25'!G80</f>
        <v>0</v>
      </c>
      <c r="G20">
        <f>'NMUN 25'!H80</f>
        <v>0</v>
      </c>
      <c r="H20">
        <f>'NMUN 25'!I80</f>
        <v>0</v>
      </c>
      <c r="I20">
        <f>'NMUN 25'!J80</f>
        <v>0</v>
      </c>
      <c r="J20">
        <f>'NMUN 25'!K80</f>
        <v>0</v>
      </c>
      <c r="K20">
        <f>'NMUN 25'!L80</f>
        <v>0</v>
      </c>
      <c r="L20">
        <f>'NMUN 25'!M80</f>
        <v>0</v>
      </c>
    </row>
    <row r="21" spans="1:12">
      <c r="A21" s="17">
        <f>'NMUN 25'!B83</f>
        <v>0</v>
      </c>
      <c r="B21" s="17">
        <f>'NMUN 25'!C83</f>
        <v>0</v>
      </c>
      <c r="C21" s="20">
        <f>'NMUN 25'!D83</f>
        <v>0</v>
      </c>
      <c r="D21">
        <f>'NMUN 25'!N83</f>
        <v>0</v>
      </c>
      <c r="E21">
        <f>'NMUN 25'!F83</f>
        <v>0</v>
      </c>
      <c r="F21">
        <f>'NMUN 25'!G83</f>
        <v>0</v>
      </c>
      <c r="G21">
        <f>'NMUN 25'!H83</f>
        <v>0</v>
      </c>
      <c r="H21">
        <f>'NMUN 25'!I83</f>
        <v>0</v>
      </c>
      <c r="I21">
        <f>'NMUN 25'!J83</f>
        <v>0</v>
      </c>
      <c r="J21">
        <f>'NMUN 25'!K83</f>
        <v>0</v>
      </c>
      <c r="K21">
        <f>'NMUN 25'!L83</f>
        <v>0</v>
      </c>
      <c r="L21">
        <f>'NMUN 25'!M83</f>
        <v>0</v>
      </c>
    </row>
    <row r="22" spans="1:12">
      <c r="A22" s="17">
        <f>'NMUN 25'!B86</f>
        <v>0</v>
      </c>
      <c r="B22" s="17">
        <f>'NMUN 25'!C86</f>
        <v>0</v>
      </c>
      <c r="C22" s="20">
        <f>'NMUN 25'!D86</f>
        <v>0</v>
      </c>
      <c r="D22">
        <f>'NMUN 25'!N86</f>
        <v>0</v>
      </c>
      <c r="E22">
        <f>'NMUN 25'!F86</f>
        <v>0</v>
      </c>
      <c r="F22">
        <f>'NMUN 25'!G86</f>
        <v>0</v>
      </c>
      <c r="G22">
        <f>'NMUN 25'!H86</f>
        <v>0</v>
      </c>
      <c r="H22">
        <f>'NMUN 25'!I86</f>
        <v>0</v>
      </c>
      <c r="I22">
        <f>'NMUN 25'!J86</f>
        <v>0</v>
      </c>
      <c r="J22">
        <f>'NMUN 25'!K86</f>
        <v>0</v>
      </c>
      <c r="K22">
        <f>'NMUN 25'!L86</f>
        <v>0</v>
      </c>
      <c r="L22">
        <f>'NMUN 25'!M86</f>
        <v>0</v>
      </c>
    </row>
    <row r="23" spans="1:12">
      <c r="A23" s="17">
        <f>'NMUN 25'!B89</f>
        <v>0</v>
      </c>
      <c r="B23" s="17">
        <f>'NMUN 25'!C89</f>
        <v>0</v>
      </c>
      <c r="C23" s="20">
        <f>'NMUN 25'!D89</f>
        <v>0</v>
      </c>
      <c r="D23">
        <f>'NMUN 25'!N89</f>
        <v>0</v>
      </c>
      <c r="E23">
        <f>'NMUN 25'!F89</f>
        <v>0</v>
      </c>
      <c r="F23">
        <f>'NMUN 25'!G89</f>
        <v>0</v>
      </c>
      <c r="G23">
        <f>'NMUN 25'!H89</f>
        <v>0</v>
      </c>
      <c r="H23">
        <f>'NMUN 25'!I89</f>
        <v>0</v>
      </c>
      <c r="I23">
        <f>'NMUN 25'!J89</f>
        <v>0</v>
      </c>
      <c r="J23">
        <f>'NMUN 25'!K89</f>
        <v>0</v>
      </c>
      <c r="K23">
        <f>'NMUN 25'!L89</f>
        <v>0</v>
      </c>
      <c r="L23">
        <f>'NMUN 25'!M89</f>
        <v>0</v>
      </c>
    </row>
    <row r="24" spans="1:12">
      <c r="A24" s="17">
        <f>'NMUN 25'!B92</f>
        <v>0</v>
      </c>
      <c r="B24" s="17">
        <f>'NMUN 25'!C92</f>
        <v>0</v>
      </c>
      <c r="C24" s="20">
        <f>'NMUN 25'!D92</f>
        <v>0</v>
      </c>
      <c r="D24">
        <f>'NMUN 25'!N92</f>
        <v>0</v>
      </c>
      <c r="E24">
        <f>'NMUN 25'!F92</f>
        <v>0</v>
      </c>
      <c r="F24">
        <f>'NMUN 25'!G92</f>
        <v>0</v>
      </c>
      <c r="G24">
        <f>'NMUN 25'!H92</f>
        <v>0</v>
      </c>
      <c r="H24">
        <f>'NMUN 25'!I92</f>
        <v>0</v>
      </c>
      <c r="I24">
        <f>'NMUN 25'!J92</f>
        <v>0</v>
      </c>
      <c r="J24">
        <f>'NMUN 25'!K92</f>
        <v>0</v>
      </c>
      <c r="K24">
        <f>'NMUN 25'!L92</f>
        <v>0</v>
      </c>
      <c r="L24">
        <f>'NMUN 25'!M92</f>
        <v>0</v>
      </c>
    </row>
    <row r="25" spans="1:12">
      <c r="A25" s="17">
        <f>'NMUN 25'!B95</f>
        <v>0</v>
      </c>
      <c r="B25" s="17">
        <f>'NMUN 25'!C95</f>
        <v>0</v>
      </c>
      <c r="C25" s="20">
        <f>'NMUN 25'!D95</f>
        <v>0</v>
      </c>
      <c r="D25">
        <f>'NMUN 25'!N95</f>
        <v>0</v>
      </c>
      <c r="E25">
        <f>'NMUN 25'!F95</f>
        <v>0</v>
      </c>
      <c r="F25">
        <f>'NMUN 25'!G95</f>
        <v>0</v>
      </c>
      <c r="G25">
        <f>'NMUN 25'!H95</f>
        <v>0</v>
      </c>
      <c r="H25">
        <f>'NMUN 25'!I95</f>
        <v>0</v>
      </c>
      <c r="I25">
        <f>'NMUN 25'!J95</f>
        <v>0</v>
      </c>
      <c r="J25">
        <f>'NMUN 25'!K95</f>
        <v>0</v>
      </c>
      <c r="K25">
        <f>'NMUN 25'!L95</f>
        <v>0</v>
      </c>
      <c r="L25">
        <f>'NMUN 25'!M95</f>
        <v>0</v>
      </c>
    </row>
    <row r="26" spans="1:12">
      <c r="A26" s="17">
        <f>'NMUN 25'!B98</f>
        <v>0</v>
      </c>
      <c r="B26" s="17">
        <f>'NMUN 25'!C98</f>
        <v>0</v>
      </c>
      <c r="C26" s="20">
        <f>'NMUN 25'!D98</f>
        <v>0</v>
      </c>
      <c r="D26">
        <f>'NMUN 25'!N98</f>
        <v>0</v>
      </c>
      <c r="E26">
        <f>'NMUN 25'!F98</f>
        <v>0</v>
      </c>
      <c r="F26">
        <f>'NMUN 25'!G98</f>
        <v>0</v>
      </c>
      <c r="G26">
        <f>'NMUN 25'!H98</f>
        <v>0</v>
      </c>
      <c r="H26">
        <f>'NMUN 25'!I98</f>
        <v>0</v>
      </c>
      <c r="I26">
        <f>'NMUN 25'!J98</f>
        <v>0</v>
      </c>
      <c r="J26">
        <f>'NMUN 25'!K98</f>
        <v>0</v>
      </c>
      <c r="K26">
        <f>'NMUN 25'!L98</f>
        <v>0</v>
      </c>
      <c r="L26">
        <f>'NMUN 25'!M98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9b6342-2f8c-43bc-b771-d4c1f467289b" xsi:nil="true"/>
    <lcf76f155ced4ddcb4097134ff3c332f xmlns="66acae5a-9d13-4677-8262-95ab7c93f13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266122441C9B4896AE3590FCA06999" ma:contentTypeVersion="18" ma:contentTypeDescription="Create a new document." ma:contentTypeScope="" ma:versionID="19ff28c380c4159ef5b058b424100d2e">
  <xsd:schema xmlns:xsd="http://www.w3.org/2001/XMLSchema" xmlns:xs="http://www.w3.org/2001/XMLSchema" xmlns:p="http://schemas.microsoft.com/office/2006/metadata/properties" xmlns:ns2="f19b6342-2f8c-43bc-b771-d4c1f467289b" xmlns:ns3="66acae5a-9d13-4677-8262-95ab7c93f135" targetNamespace="http://schemas.microsoft.com/office/2006/metadata/properties" ma:root="true" ma:fieldsID="d6225d2238432f4d4e2c651333469e53" ns2:_="" ns3:_="">
    <xsd:import namespace="f19b6342-2f8c-43bc-b771-d4c1f467289b"/>
    <xsd:import namespace="66acae5a-9d13-4677-8262-95ab7c93f1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b6342-2f8c-43bc-b771-d4c1f467289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39f5cb9-fd9a-40b4-abba-4b6dd051f1de}" ma:internalName="TaxCatchAll" ma:showField="CatchAllData" ma:web="f19b6342-2f8c-43bc-b771-d4c1f46728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acae5a-9d13-4677-8262-95ab7c93f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edd2a73-8de5-4ef5-af00-9195984733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637A2-D692-468D-BBBC-73DB9120BBF5}">
  <ds:schemaRefs>
    <ds:schemaRef ds:uri="http://purl.org/dc/dcmitype/"/>
    <ds:schemaRef ds:uri="http://purl.org/dc/terms/"/>
    <ds:schemaRef ds:uri="66acae5a-9d13-4677-8262-95ab7c93f135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19b6342-2f8c-43bc-b771-d4c1f467289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30C09F9-AE41-4604-BD70-37D13FB4CB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B7B8FE-1DD0-4AEB-8E71-DFF5A05079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b6342-2f8c-43bc-b771-d4c1f467289b"/>
    <ds:schemaRef ds:uri="66acae5a-9d13-4677-8262-95ab7c93f1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NMUN 25</vt:lpstr>
      <vt:lpstr>Hotel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Nehorayoff</dc:creator>
  <cp:lastModifiedBy>Michael Eaton</cp:lastModifiedBy>
  <cp:lastPrinted>2020-10-29T18:43:22Z</cp:lastPrinted>
  <dcterms:created xsi:type="dcterms:W3CDTF">2019-08-23T19:56:07Z</dcterms:created>
  <dcterms:modified xsi:type="dcterms:W3CDTF">2025-01-15T16:12:23Z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0x01010001266122441C9B4896AE3590FCA06999</vt:lpwstr>
  </property>
  <property fmtid="{D5CDD505-2E9C-101B-9397-08002B2CF9AE}" pid="3" name="MediaServiceImageTags">
    <vt:lpwstr/>
  </property>
</Properties>
</file>